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8FFC7100-48D2-4D90-999C-509EA44036A9}" xr6:coauthVersionLast="47" xr6:coauthVersionMax="47" xr10:uidLastSave="{00000000-0000-0000-0000-000000000000}"/>
  <bookViews>
    <workbookView xWindow="-108" yWindow="-108" windowWidth="23256" windowHeight="12456" activeTab="1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47" i="1" l="1"/>
  <c r="J247" i="3" s="1"/>
  <c r="AH247" i="1"/>
  <c r="I247" i="3" s="1"/>
  <c r="U247" i="1"/>
  <c r="H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<sst xmlns="http://schemas.openxmlformats.org/spreadsheetml/2006/main" count="6264" uniqueCount="629">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</sst>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AV491" activePane="bottomRight" state="frozen"/>
      <selection pane="topRight" activeCell="J1" sqref="J1"/>
      <selection pane="bottomLeft" activeCell="A7" sqref="A7"/>
      <selection pane="bottomRight" activeCell="AI7" sqref="AI7:AL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1333</v>
      </c>
      <c r="J3" s="9">
        <f t="shared" si="0"/>
        <v>970</v>
      </c>
      <c r="K3" s="9">
        <f t="shared" si="0"/>
        <v>1715</v>
      </c>
      <c r="L3" s="9">
        <f t="shared" si="0"/>
        <v>99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4117</v>
      </c>
      <c r="V3" s="9">
        <f t="shared" si="0"/>
        <v>22</v>
      </c>
      <c r="W3" s="9">
        <f t="shared" si="0"/>
        <v>5</v>
      </c>
      <c r="X3" s="9">
        <f t="shared" si="0"/>
        <v>10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37</v>
      </c>
      <c r="AI3" s="19">
        <f t="shared" si="0"/>
        <v>982</v>
      </c>
      <c r="AJ3" s="9">
        <f t="shared" si="0"/>
        <v>898</v>
      </c>
      <c r="AK3" s="9">
        <f t="shared" si="0"/>
        <v>1565</v>
      </c>
      <c r="AL3" s="9">
        <f t="shared" si="0"/>
        <v>83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3528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121</v>
      </c>
      <c r="L10" s="2">
        <v>26</v>
      </c>
      <c r="T10" s="16"/>
      <c r="U10" s="18">
        <f t="shared" si="3"/>
        <v>147</v>
      </c>
      <c r="V10" s="15">
        <v>0</v>
      </c>
      <c r="W10" s="2">
        <v>0</v>
      </c>
      <c r="X10" s="2">
        <v>0</v>
      </c>
      <c r="Y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106</v>
      </c>
      <c r="AL10" s="2">
        <v>19</v>
      </c>
      <c r="AT10" s="16"/>
      <c r="AU10" s="18">
        <f t="shared" si="5"/>
        <v>125</v>
      </c>
      <c r="AV10" s="15">
        <v>0</v>
      </c>
      <c r="AW10" s="2">
        <v>0</v>
      </c>
      <c r="AX10" s="2">
        <v>0</v>
      </c>
      <c r="AY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K19" s="2">
        <v>0</v>
      </c>
      <c r="L19" s="2">
        <v>0</v>
      </c>
      <c r="T19" s="16"/>
      <c r="U19" s="18">
        <f t="shared" si="3"/>
        <v>0</v>
      </c>
      <c r="V19" s="15">
        <v>0</v>
      </c>
      <c r="W19" s="2">
        <v>0</v>
      </c>
      <c r="X19" s="2">
        <v>0</v>
      </c>
      <c r="Y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T19" s="16"/>
      <c r="AU19" s="18">
        <f t="shared" si="5"/>
        <v>0</v>
      </c>
      <c r="AV19" s="15">
        <v>0</v>
      </c>
      <c r="AW19" s="2">
        <v>0</v>
      </c>
      <c r="AX19" s="2">
        <v>0</v>
      </c>
      <c r="AY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2</v>
      </c>
      <c r="L22" s="2">
        <v>9</v>
      </c>
      <c r="T22" s="16"/>
      <c r="U22" s="18">
        <f t="shared" si="3"/>
        <v>11</v>
      </c>
      <c r="V22" s="15">
        <v>0</v>
      </c>
      <c r="W22" s="2">
        <v>0</v>
      </c>
      <c r="X22" s="2">
        <v>0</v>
      </c>
      <c r="Y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1</v>
      </c>
      <c r="AL22" s="2">
        <v>5</v>
      </c>
      <c r="AT22" s="16"/>
      <c r="AU22" s="18">
        <f t="shared" si="5"/>
        <v>6</v>
      </c>
      <c r="AV22" s="15">
        <v>0</v>
      </c>
      <c r="AW22" s="2">
        <v>0</v>
      </c>
      <c r="AX22" s="2">
        <v>0</v>
      </c>
      <c r="AY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0</v>
      </c>
      <c r="L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62</v>
      </c>
      <c r="K26" s="2">
        <v>0</v>
      </c>
      <c r="L26" s="2">
        <v>0</v>
      </c>
      <c r="T26" s="16"/>
      <c r="U26" s="18">
        <f t="shared" si="3"/>
        <v>62</v>
      </c>
      <c r="V26" s="15">
        <v>0</v>
      </c>
      <c r="W26" s="2">
        <v>0</v>
      </c>
      <c r="X26" s="2">
        <v>0</v>
      </c>
      <c r="Y26" s="2">
        <v>0</v>
      </c>
      <c r="AG26" s="16"/>
      <c r="AH26" s="18">
        <f t="shared" si="4"/>
        <v>0</v>
      </c>
      <c r="AI26" s="15">
        <v>0</v>
      </c>
      <c r="AJ26" s="2">
        <v>61</v>
      </c>
      <c r="AK26" s="2">
        <v>0</v>
      </c>
      <c r="AL26" s="2">
        <v>0</v>
      </c>
      <c r="AT26" s="16"/>
      <c r="AU26" s="18">
        <f t="shared" si="5"/>
        <v>61</v>
      </c>
      <c r="AV26" s="15">
        <v>0</v>
      </c>
      <c r="AW26" s="2">
        <v>0</v>
      </c>
      <c r="AX26" s="2">
        <v>0</v>
      </c>
      <c r="AY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1</v>
      </c>
      <c r="T31" s="16"/>
      <c r="U31" s="18">
        <f t="shared" si="3"/>
        <v>1</v>
      </c>
      <c r="V31" s="15">
        <v>0</v>
      </c>
      <c r="W31" s="2">
        <v>0</v>
      </c>
      <c r="X31" s="2">
        <v>0</v>
      </c>
      <c r="Y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1</v>
      </c>
      <c r="AT31" s="16"/>
      <c r="AU31" s="18">
        <f t="shared" si="5"/>
        <v>1</v>
      </c>
      <c r="AV31" s="15">
        <v>0</v>
      </c>
      <c r="AW31" s="2">
        <v>0</v>
      </c>
      <c r="AX31" s="2">
        <v>0</v>
      </c>
      <c r="AY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20</v>
      </c>
      <c r="K48" s="2">
        <v>1</v>
      </c>
      <c r="L48" s="2">
        <v>2</v>
      </c>
      <c r="T48" s="16"/>
      <c r="U48" s="18">
        <f t="shared" si="3"/>
        <v>23</v>
      </c>
      <c r="V48" s="15">
        <v>0</v>
      </c>
      <c r="W48" s="2">
        <v>0</v>
      </c>
      <c r="X48" s="2">
        <v>0</v>
      </c>
      <c r="Y48" s="2">
        <v>0</v>
      </c>
      <c r="AG48" s="16"/>
      <c r="AH48" s="18">
        <f t="shared" si="4"/>
        <v>0</v>
      </c>
      <c r="AI48" s="15">
        <v>0</v>
      </c>
      <c r="AJ48" s="2">
        <v>16</v>
      </c>
      <c r="AK48" s="2">
        <v>1</v>
      </c>
      <c r="AL48" s="2">
        <v>1</v>
      </c>
      <c r="AT48" s="16"/>
      <c r="AU48" s="18">
        <f t="shared" si="5"/>
        <v>18</v>
      </c>
      <c r="AV48" s="15">
        <v>0</v>
      </c>
      <c r="AW48" s="2">
        <v>0</v>
      </c>
      <c r="AX48" s="2">
        <v>0</v>
      </c>
      <c r="AY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K58" s="2">
        <v>4</v>
      </c>
      <c r="L58" s="2">
        <v>0</v>
      </c>
      <c r="T58" s="16"/>
      <c r="U58" s="18">
        <f t="shared" si="3"/>
        <v>4</v>
      </c>
      <c r="V58" s="15">
        <v>0</v>
      </c>
      <c r="W58" s="2">
        <v>0</v>
      </c>
      <c r="X58" s="2">
        <v>0</v>
      </c>
      <c r="Y58" s="2">
        <v>0</v>
      </c>
      <c r="AG58" s="16"/>
      <c r="AH58" s="18">
        <f t="shared" si="4"/>
        <v>0</v>
      </c>
      <c r="AI58" s="15">
        <v>0</v>
      </c>
      <c r="AJ58" s="2">
        <v>0</v>
      </c>
      <c r="AK58" s="2">
        <v>4</v>
      </c>
      <c r="AL58" s="2">
        <v>0</v>
      </c>
      <c r="AT58" s="16"/>
      <c r="AU58" s="18">
        <f t="shared" si="5"/>
        <v>4</v>
      </c>
      <c r="AV58" s="15">
        <v>0</v>
      </c>
      <c r="AW58" s="2">
        <v>0</v>
      </c>
      <c r="AX58" s="2">
        <v>0</v>
      </c>
      <c r="AY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16</v>
      </c>
      <c r="L65" s="2">
        <v>0</v>
      </c>
      <c r="T65" s="16"/>
      <c r="U65" s="18">
        <f t="shared" si="3"/>
        <v>16</v>
      </c>
      <c r="V65" s="15">
        <v>0</v>
      </c>
      <c r="W65" s="2">
        <v>0</v>
      </c>
      <c r="X65" s="2">
        <v>0</v>
      </c>
      <c r="Y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16</v>
      </c>
      <c r="AL65" s="2">
        <v>0</v>
      </c>
      <c r="AT65" s="16"/>
      <c r="AU65" s="18">
        <f t="shared" si="5"/>
        <v>16</v>
      </c>
      <c r="AV65" s="15">
        <v>0</v>
      </c>
      <c r="AW65" s="2">
        <v>0</v>
      </c>
      <c r="AX65" s="2">
        <v>0</v>
      </c>
      <c r="AY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19</v>
      </c>
      <c r="L68" s="2">
        <v>0</v>
      </c>
      <c r="T68" s="16"/>
      <c r="U68" s="18">
        <f t="shared" si="3"/>
        <v>19</v>
      </c>
      <c r="V68" s="15">
        <v>0</v>
      </c>
      <c r="W68" s="2">
        <v>0</v>
      </c>
      <c r="X68" s="2">
        <v>0</v>
      </c>
      <c r="Y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19</v>
      </c>
      <c r="AL68" s="2">
        <v>0</v>
      </c>
      <c r="AT68" s="16"/>
      <c r="AU68" s="18">
        <f t="shared" si="5"/>
        <v>19</v>
      </c>
      <c r="AV68" s="15">
        <v>0</v>
      </c>
      <c r="AW68" s="2">
        <v>0</v>
      </c>
      <c r="AX68" s="2">
        <v>0</v>
      </c>
      <c r="AY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18</v>
      </c>
      <c r="K69" s="2">
        <v>40</v>
      </c>
      <c r="L69" s="2">
        <v>0</v>
      </c>
      <c r="T69" s="16"/>
      <c r="U69" s="18">
        <f t="shared" si="3"/>
        <v>58</v>
      </c>
      <c r="V69" s="15">
        <v>0</v>
      </c>
      <c r="W69" s="2">
        <v>0</v>
      </c>
      <c r="X69" s="2">
        <v>0</v>
      </c>
      <c r="Y69" s="2">
        <v>0</v>
      </c>
      <c r="AG69" s="16"/>
      <c r="AH69" s="18">
        <f t="shared" si="4"/>
        <v>0</v>
      </c>
      <c r="AI69" s="15">
        <v>0</v>
      </c>
      <c r="AJ69" s="2">
        <v>18</v>
      </c>
      <c r="AK69" s="2">
        <v>40</v>
      </c>
      <c r="AL69" s="2">
        <v>0</v>
      </c>
      <c r="AT69" s="16"/>
      <c r="AU69" s="18">
        <f t="shared" si="5"/>
        <v>58</v>
      </c>
      <c r="AV69" s="15">
        <v>0</v>
      </c>
      <c r="AW69" s="2">
        <v>0</v>
      </c>
      <c r="AX69" s="2">
        <v>0</v>
      </c>
      <c r="AY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K70" s="2">
        <v>0</v>
      </c>
      <c r="L70" s="2">
        <v>0</v>
      </c>
      <c r="T70" s="16"/>
      <c r="U70" s="18">
        <f t="shared" si="3"/>
        <v>0</v>
      </c>
      <c r="V70" s="15">
        <v>0</v>
      </c>
      <c r="W70" s="2">
        <v>0</v>
      </c>
      <c r="X70" s="2">
        <v>0</v>
      </c>
      <c r="Y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T70" s="16"/>
      <c r="AU70" s="18">
        <f t="shared" si="5"/>
        <v>0</v>
      </c>
      <c r="AV70" s="15">
        <v>0</v>
      </c>
      <c r="AW70" s="2">
        <v>0</v>
      </c>
      <c r="AX70" s="2">
        <v>0</v>
      </c>
      <c r="AY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45</v>
      </c>
      <c r="L92" s="2">
        <v>0</v>
      </c>
      <c r="T92" s="16"/>
      <c r="U92" s="18">
        <f t="shared" si="10"/>
        <v>45</v>
      </c>
      <c r="V92" s="15">
        <v>0</v>
      </c>
      <c r="W92" s="2">
        <v>0</v>
      </c>
      <c r="X92" s="2">
        <v>0</v>
      </c>
      <c r="Y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45</v>
      </c>
      <c r="AL92" s="2">
        <v>0</v>
      </c>
      <c r="AT92" s="16"/>
      <c r="AU92" s="18">
        <f t="shared" si="12"/>
        <v>45</v>
      </c>
      <c r="AV92" s="15">
        <v>0</v>
      </c>
      <c r="AW92" s="2">
        <v>0</v>
      </c>
      <c r="AX92" s="2">
        <v>0</v>
      </c>
      <c r="AY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Y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AY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K139" s="2">
        <v>1</v>
      </c>
      <c r="L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1</v>
      </c>
      <c r="AL139" s="2">
        <v>0</v>
      </c>
      <c r="AT139" s="16"/>
      <c r="AU139" s="18">
        <f t="shared" si="19"/>
        <v>1</v>
      </c>
      <c r="AV139" s="15">
        <v>0</v>
      </c>
      <c r="AW139" s="2">
        <v>0</v>
      </c>
      <c r="AX139" s="2">
        <v>0</v>
      </c>
      <c r="AY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0</v>
      </c>
      <c r="L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Y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AY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Y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AY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T193" s="16"/>
      <c r="U193" s="18">
        <f t="shared" si="17"/>
        <v>0</v>
      </c>
      <c r="V193" s="15">
        <v>0</v>
      </c>
      <c r="W193" s="2">
        <v>0</v>
      </c>
      <c r="X193" s="2">
        <v>0</v>
      </c>
      <c r="Y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T193" s="16"/>
      <c r="AU193" s="18">
        <f t="shared" si="19"/>
        <v>0</v>
      </c>
      <c r="AV193" s="15">
        <v>0</v>
      </c>
      <c r="AW193" s="2">
        <v>0</v>
      </c>
      <c r="AX193" s="2">
        <v>0</v>
      </c>
      <c r="AY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K196" s="2">
        <v>0</v>
      </c>
      <c r="L196" s="2">
        <v>0</v>
      </c>
      <c r="T196" s="16"/>
      <c r="U196" s="18">
        <f t="shared" si="17"/>
        <v>0</v>
      </c>
      <c r="V196" s="15">
        <v>0</v>
      </c>
      <c r="W196" s="2">
        <v>0</v>
      </c>
      <c r="X196" s="2">
        <v>0</v>
      </c>
      <c r="Y196" s="2">
        <v>0</v>
      </c>
      <c r="AG196" s="16"/>
      <c r="AH196" s="18">
        <f t="shared" si="18"/>
        <v>0</v>
      </c>
      <c r="AI196" s="15">
        <v>0</v>
      </c>
      <c r="AJ196" s="2">
        <v>0</v>
      </c>
      <c r="AK196" s="2">
        <v>0</v>
      </c>
      <c r="AL196" s="2">
        <v>0</v>
      </c>
      <c r="AT196" s="16"/>
      <c r="AU196" s="18">
        <f t="shared" si="19"/>
        <v>0</v>
      </c>
      <c r="AV196" s="15">
        <v>0</v>
      </c>
      <c r="AW196" s="2">
        <v>0</v>
      </c>
      <c r="AX196" s="2">
        <v>0</v>
      </c>
      <c r="AY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Y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BG263" s="16"/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T263" s="16"/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CG263" s="16"/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BG265" s="16"/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T265" s="16"/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CG265" s="16"/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BG266" s="16"/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T266" s="16"/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CG266" s="16"/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BG267" s="16"/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T267" s="16"/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CG267" s="16"/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BG268" s="16"/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T268" s="16"/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CG268" s="16"/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BG269" s="16"/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T269" s="16"/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CG269" s="16"/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BG270" s="16"/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T270" s="16"/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CG270" s="16"/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BG271" s="16"/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T271" s="16"/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CG271" s="16"/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1</v>
      </c>
      <c r="L272" s="2">
        <v>0</v>
      </c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1</v>
      </c>
      <c r="V272" s="15">
        <v>0</v>
      </c>
      <c r="W272" s="2">
        <v>0</v>
      </c>
      <c r="X272" s="2">
        <v>0</v>
      </c>
      <c r="Y272" s="2">
        <v>0</v>
      </c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BG273" s="16"/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T273" s="16"/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CG273" s="16"/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BG274" s="16"/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T274" s="16"/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CG274" s="16"/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BG275" s="16"/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T275" s="16"/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CG275" s="16"/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BG277" s="16"/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T277" s="16"/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CG277" s="16"/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BG278" s="16"/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T278" s="16"/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CG278" s="16"/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BG280" s="16"/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T280" s="16"/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CG280" s="16"/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BG282" s="16"/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T282" s="16"/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CG282" s="16"/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BG283" s="16"/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T283" s="16"/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CG283" s="16"/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BG284" s="16"/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T284" s="16"/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CG284" s="16"/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BG285" s="16"/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T285" s="16"/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CG285" s="16"/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BG286" s="16"/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T286" s="16"/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CG286" s="16"/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BG288" s="16"/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T288" s="16"/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CG288" s="16"/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BG289" s="16"/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T289" s="16"/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CG289" s="16"/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BG290" s="16"/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T290" s="16"/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CG290" s="16"/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BG291" s="16"/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T291" s="16"/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CG291" s="16"/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BG292" s="16"/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T292" s="16"/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CG292" s="16"/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259</v>
      </c>
      <c r="J293" s="2">
        <v>180</v>
      </c>
      <c r="K293" s="2">
        <v>99</v>
      </c>
      <c r="L293" s="2">
        <v>10</v>
      </c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548</v>
      </c>
      <c r="V293" s="15">
        <v>0</v>
      </c>
      <c r="W293" s="2">
        <v>0</v>
      </c>
      <c r="X293" s="2">
        <v>0</v>
      </c>
      <c r="Y293" s="2">
        <v>0</v>
      </c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195</v>
      </c>
      <c r="AJ293" s="2">
        <v>178</v>
      </c>
      <c r="AK293" s="2">
        <v>95</v>
      </c>
      <c r="AL293" s="2">
        <v>10</v>
      </c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478</v>
      </c>
      <c r="AV293" s="15">
        <v>0</v>
      </c>
      <c r="AW293" s="2">
        <v>0</v>
      </c>
      <c r="AX293" s="2">
        <v>0</v>
      </c>
      <c r="AY293" s="2">
        <v>0</v>
      </c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30</v>
      </c>
      <c r="J294" s="2">
        <v>32</v>
      </c>
      <c r="K294" s="2">
        <v>24</v>
      </c>
      <c r="L294" s="2">
        <v>0</v>
      </c>
      <c r="T294" s="16"/>
      <c r="U294" s="18">
        <f t="shared" si="38"/>
        <v>86</v>
      </c>
      <c r="V294" s="15">
        <v>0</v>
      </c>
      <c r="W294" s="2">
        <v>0</v>
      </c>
      <c r="X294" s="2">
        <v>0</v>
      </c>
      <c r="Y294" s="2">
        <v>0</v>
      </c>
      <c r="AG294" s="16"/>
      <c r="AH294" s="18">
        <f t="shared" si="39"/>
        <v>0</v>
      </c>
      <c r="AI294" s="15">
        <v>19</v>
      </c>
      <c r="AJ294" s="2">
        <v>31</v>
      </c>
      <c r="AK294" s="2">
        <v>22</v>
      </c>
      <c r="AL294" s="2">
        <v>0</v>
      </c>
      <c r="AT294" s="16"/>
      <c r="AU294" s="18">
        <f t="shared" si="40"/>
        <v>72</v>
      </c>
      <c r="AV294" s="15">
        <v>0</v>
      </c>
      <c r="AW294" s="2">
        <v>0</v>
      </c>
      <c r="AX294" s="2">
        <v>0</v>
      </c>
      <c r="AY294" s="2">
        <v>0</v>
      </c>
      <c r="BG294" s="16"/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T294" s="16"/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CG294" s="16"/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128</v>
      </c>
      <c r="J295" s="2">
        <v>48</v>
      </c>
      <c r="K295" s="2">
        <v>9</v>
      </c>
      <c r="L295" s="2">
        <v>0</v>
      </c>
      <c r="T295" s="16"/>
      <c r="U295" s="18">
        <f t="shared" si="38"/>
        <v>185</v>
      </c>
      <c r="V295" s="15">
        <v>0</v>
      </c>
      <c r="W295" s="2">
        <v>0</v>
      </c>
      <c r="X295" s="2">
        <v>0</v>
      </c>
      <c r="Y295" s="2">
        <v>0</v>
      </c>
      <c r="AG295" s="16"/>
      <c r="AH295" s="18">
        <f t="shared" si="39"/>
        <v>0</v>
      </c>
      <c r="AI295" s="15">
        <v>90</v>
      </c>
      <c r="AJ295" s="2">
        <v>46</v>
      </c>
      <c r="AK295" s="2">
        <v>6</v>
      </c>
      <c r="AL295" s="2">
        <v>0</v>
      </c>
      <c r="AT295" s="16"/>
      <c r="AU295" s="18">
        <f t="shared" si="40"/>
        <v>142</v>
      </c>
      <c r="AV295" s="15">
        <v>0</v>
      </c>
      <c r="AW295" s="2">
        <v>0</v>
      </c>
      <c r="AX295" s="2">
        <v>0</v>
      </c>
      <c r="AY295" s="2">
        <v>0</v>
      </c>
      <c r="BG295" s="16"/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T295" s="16"/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CG295" s="16"/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70</v>
      </c>
      <c r="J296" s="2">
        <v>125</v>
      </c>
      <c r="K296" s="2">
        <v>12</v>
      </c>
      <c r="L296" s="2">
        <v>0</v>
      </c>
      <c r="T296" s="16"/>
      <c r="U296" s="18">
        <f t="shared" si="38"/>
        <v>207</v>
      </c>
      <c r="V296" s="15">
        <v>0</v>
      </c>
      <c r="W296" s="2">
        <v>0</v>
      </c>
      <c r="X296" s="2">
        <v>0</v>
      </c>
      <c r="Y296" s="2">
        <v>0</v>
      </c>
      <c r="AG296" s="16"/>
      <c r="AH296" s="18">
        <f t="shared" si="39"/>
        <v>0</v>
      </c>
      <c r="AI296" s="15">
        <v>47</v>
      </c>
      <c r="AJ296" s="2">
        <v>123</v>
      </c>
      <c r="AK296" s="2">
        <v>13</v>
      </c>
      <c r="AL296" s="2">
        <v>0</v>
      </c>
      <c r="AT296" s="16"/>
      <c r="AU296" s="18">
        <f t="shared" si="40"/>
        <v>183</v>
      </c>
      <c r="AV296" s="15">
        <v>0</v>
      </c>
      <c r="AW296" s="2">
        <v>0</v>
      </c>
      <c r="AX296" s="2">
        <v>0</v>
      </c>
      <c r="AY296" s="2">
        <v>0</v>
      </c>
      <c r="BG296" s="16"/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T296" s="16"/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CG296" s="16"/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34</v>
      </c>
      <c r="J297" s="2">
        <v>15</v>
      </c>
      <c r="K297" s="2">
        <v>7</v>
      </c>
      <c r="L297" s="2">
        <v>1</v>
      </c>
      <c r="T297" s="16"/>
      <c r="U297" s="18">
        <f t="shared" si="38"/>
        <v>57</v>
      </c>
      <c r="V297" s="15">
        <v>0</v>
      </c>
      <c r="W297" s="2">
        <v>0</v>
      </c>
      <c r="X297" s="2">
        <v>0</v>
      </c>
      <c r="Y297" s="2">
        <v>0</v>
      </c>
      <c r="AG297" s="16"/>
      <c r="AH297" s="18">
        <f t="shared" si="39"/>
        <v>0</v>
      </c>
      <c r="AI297" s="15">
        <v>25</v>
      </c>
      <c r="AJ297" s="2">
        <v>14</v>
      </c>
      <c r="AK297" s="2">
        <v>7</v>
      </c>
      <c r="AL297" s="2">
        <v>1</v>
      </c>
      <c r="AT297" s="16"/>
      <c r="AU297" s="18">
        <f t="shared" si="40"/>
        <v>47</v>
      </c>
      <c r="AV297" s="15">
        <v>0</v>
      </c>
      <c r="AW297" s="2">
        <v>0</v>
      </c>
      <c r="AX297" s="2">
        <v>0</v>
      </c>
      <c r="AY297" s="2">
        <v>0</v>
      </c>
      <c r="BG297" s="16"/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T297" s="16"/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CG297" s="16"/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33</v>
      </c>
      <c r="J298" s="2">
        <v>8</v>
      </c>
      <c r="K298" s="2">
        <v>6</v>
      </c>
      <c r="L298" s="2">
        <v>0</v>
      </c>
      <c r="T298" s="16"/>
      <c r="U298" s="18">
        <f t="shared" si="38"/>
        <v>47</v>
      </c>
      <c r="V298" s="15">
        <v>0</v>
      </c>
      <c r="W298" s="2">
        <v>0</v>
      </c>
      <c r="X298" s="2">
        <v>0</v>
      </c>
      <c r="Y298" s="2">
        <v>0</v>
      </c>
      <c r="AG298" s="16"/>
      <c r="AH298" s="18">
        <f t="shared" si="39"/>
        <v>0</v>
      </c>
      <c r="AI298" s="15">
        <v>24</v>
      </c>
      <c r="AJ298" s="2">
        <v>8</v>
      </c>
      <c r="AK298" s="2">
        <v>6</v>
      </c>
      <c r="AL298" s="2">
        <v>0</v>
      </c>
      <c r="AT298" s="16"/>
      <c r="AU298" s="18">
        <f t="shared" si="40"/>
        <v>38</v>
      </c>
      <c r="AV298" s="15">
        <v>0</v>
      </c>
      <c r="AW298" s="2">
        <v>0</v>
      </c>
      <c r="AX298" s="2">
        <v>0</v>
      </c>
      <c r="AY298" s="2">
        <v>0</v>
      </c>
      <c r="BG298" s="16"/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T298" s="16"/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CG298" s="16"/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79</v>
      </c>
      <c r="J299" s="2">
        <v>30</v>
      </c>
      <c r="K299" s="2">
        <v>21</v>
      </c>
      <c r="L299" s="2">
        <v>0</v>
      </c>
      <c r="T299" s="16"/>
      <c r="U299" s="18">
        <f t="shared" si="38"/>
        <v>130</v>
      </c>
      <c r="V299" s="15">
        <v>0</v>
      </c>
      <c r="W299" s="2">
        <v>0</v>
      </c>
      <c r="X299" s="2">
        <v>0</v>
      </c>
      <c r="Y299" s="2">
        <v>0</v>
      </c>
      <c r="AG299" s="16"/>
      <c r="AH299" s="18">
        <f t="shared" si="39"/>
        <v>0</v>
      </c>
      <c r="AI299" s="15">
        <v>56</v>
      </c>
      <c r="AJ299" s="2">
        <v>25</v>
      </c>
      <c r="AK299" s="2">
        <v>25</v>
      </c>
      <c r="AL299" s="2">
        <v>0</v>
      </c>
      <c r="AT299" s="16"/>
      <c r="AU299" s="18">
        <f t="shared" si="40"/>
        <v>106</v>
      </c>
      <c r="AV299" s="15">
        <v>0</v>
      </c>
      <c r="AW299" s="2">
        <v>0</v>
      </c>
      <c r="AX299" s="2">
        <v>0</v>
      </c>
      <c r="AY299" s="2">
        <v>0</v>
      </c>
      <c r="BG299" s="16"/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T299" s="16"/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CG299" s="16"/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31</v>
      </c>
      <c r="J300" s="2">
        <v>32</v>
      </c>
      <c r="K300" s="2">
        <v>13</v>
      </c>
      <c r="L300" s="2">
        <v>0</v>
      </c>
      <c r="T300" s="16"/>
      <c r="U300" s="18">
        <f t="shared" si="38"/>
        <v>76</v>
      </c>
      <c r="V300" s="15">
        <v>0</v>
      </c>
      <c r="W300" s="2">
        <v>0</v>
      </c>
      <c r="X300" s="2">
        <v>0</v>
      </c>
      <c r="Y300" s="2">
        <v>0</v>
      </c>
      <c r="AG300" s="16"/>
      <c r="AH300" s="18">
        <f t="shared" si="39"/>
        <v>0</v>
      </c>
      <c r="AI300" s="15">
        <v>17</v>
      </c>
      <c r="AJ300" s="2">
        <v>32</v>
      </c>
      <c r="AK300" s="2">
        <v>11</v>
      </c>
      <c r="AL300" s="2">
        <v>0</v>
      </c>
      <c r="AT300" s="16"/>
      <c r="AU300" s="18">
        <f t="shared" si="40"/>
        <v>60</v>
      </c>
      <c r="AV300" s="15">
        <v>0</v>
      </c>
      <c r="AW300" s="2">
        <v>0</v>
      </c>
      <c r="AX300" s="2">
        <v>0</v>
      </c>
      <c r="AY300" s="2">
        <v>0</v>
      </c>
      <c r="BG300" s="16"/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T300" s="16"/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CG300" s="16"/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BG302" s="16"/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T302" s="16"/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CG302" s="16"/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BG303" s="16"/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T303" s="16"/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CG303" s="16"/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BG304" s="16"/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T304" s="16"/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CG304" s="16"/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BG306" s="16"/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T306" s="16"/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CG306" s="16"/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0</v>
      </c>
      <c r="L307" s="2">
        <v>0</v>
      </c>
      <c r="T307" s="16"/>
      <c r="U307" s="18">
        <f t="shared" si="38"/>
        <v>0</v>
      </c>
      <c r="V307" s="15">
        <v>0</v>
      </c>
      <c r="W307" s="2">
        <v>0</v>
      </c>
      <c r="X307" s="2">
        <v>0</v>
      </c>
      <c r="Y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0</v>
      </c>
      <c r="AL307" s="2">
        <v>0</v>
      </c>
      <c r="AT307" s="16"/>
      <c r="AU307" s="18">
        <f t="shared" si="40"/>
        <v>0</v>
      </c>
      <c r="AV307" s="15">
        <v>0</v>
      </c>
      <c r="AW307" s="2">
        <v>0</v>
      </c>
      <c r="AX307" s="2">
        <v>0</v>
      </c>
      <c r="AY307" s="2">
        <v>0</v>
      </c>
      <c r="BG307" s="16"/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T307" s="16"/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CG307" s="16"/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BG308" s="16"/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T308" s="16"/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CG308" s="16"/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BG309" s="16"/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T309" s="16"/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CG309" s="16"/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BG310" s="16"/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T310" s="16"/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CG310" s="16"/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BG311" s="16"/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T311" s="16"/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CG311" s="16"/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BG312" s="16"/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T312" s="16"/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CG312" s="16"/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BG313" s="16"/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T313" s="16"/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CG313" s="16"/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BG314" s="16"/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T314" s="16"/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CG314" s="16"/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BG315" s="16"/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T315" s="16"/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CG315" s="16"/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BG316" s="16"/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T316" s="16"/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CG316" s="16"/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BG317" s="16"/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T317" s="16"/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CG317" s="16"/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BG318" s="16"/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T318" s="16"/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CG318" s="16"/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BG319" s="16"/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T319" s="16"/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CG319" s="16"/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BG320" s="16"/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T320" s="16"/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CG320" s="16"/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BG321" s="16"/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T321" s="16"/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CG321" s="16"/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BG322" s="16"/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T322" s="16"/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CG322" s="16"/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K323" s="2">
        <v>0</v>
      </c>
      <c r="L323" s="2">
        <v>0</v>
      </c>
      <c r="T323" s="16"/>
      <c r="U323" s="18">
        <f t="shared" si="38"/>
        <v>3</v>
      </c>
      <c r="V323" s="15">
        <v>0</v>
      </c>
      <c r="W323" s="2">
        <v>0</v>
      </c>
      <c r="X323" s="2">
        <v>0</v>
      </c>
      <c r="Y323" s="2">
        <v>0</v>
      </c>
      <c r="AG323" s="16"/>
      <c r="AH323" s="18">
        <f t="shared" si="39"/>
        <v>0</v>
      </c>
      <c r="AI323" s="15">
        <v>3</v>
      </c>
      <c r="AJ323" s="2">
        <v>0</v>
      </c>
      <c r="AK323" s="2">
        <v>0</v>
      </c>
      <c r="AL323" s="2">
        <v>0</v>
      </c>
      <c r="AT323" s="16"/>
      <c r="AU323" s="18">
        <f t="shared" si="40"/>
        <v>3</v>
      </c>
      <c r="AV323" s="15">
        <v>0</v>
      </c>
      <c r="AW323" s="2">
        <v>0</v>
      </c>
      <c r="AX323" s="2">
        <v>0</v>
      </c>
      <c r="AY323" s="2">
        <v>0</v>
      </c>
      <c r="BG323" s="16"/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T323" s="16"/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CG323" s="16"/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BG324" s="16"/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T324" s="16"/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CG324" s="16"/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K325" s="2">
        <v>0</v>
      </c>
      <c r="L325" s="2">
        <v>0</v>
      </c>
      <c r="T325" s="16"/>
      <c r="U325" s="18">
        <f t="shared" si="38"/>
        <v>1</v>
      </c>
      <c r="V325" s="15">
        <v>0</v>
      </c>
      <c r="W325" s="2">
        <v>0</v>
      </c>
      <c r="X325" s="2">
        <v>0</v>
      </c>
      <c r="Y325" s="2">
        <v>0</v>
      </c>
      <c r="AG325" s="16"/>
      <c r="AH325" s="18">
        <f t="shared" si="39"/>
        <v>0</v>
      </c>
      <c r="AI325" s="15">
        <v>0</v>
      </c>
      <c r="AJ325" s="2">
        <v>1</v>
      </c>
      <c r="AK325" s="2">
        <v>0</v>
      </c>
      <c r="AL325" s="2">
        <v>0</v>
      </c>
      <c r="AT325" s="16"/>
      <c r="AU325" s="18">
        <f t="shared" si="40"/>
        <v>1</v>
      </c>
      <c r="AV325" s="15">
        <v>0</v>
      </c>
      <c r="AW325" s="2">
        <v>0</v>
      </c>
      <c r="AX325" s="2">
        <v>0</v>
      </c>
      <c r="AY325" s="2">
        <v>0</v>
      </c>
      <c r="BG325" s="16"/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T325" s="16"/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CG325" s="16"/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BG326" s="16"/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T326" s="16"/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CG326" s="16"/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BG327" s="16"/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T327" s="16"/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CG327" s="16"/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BG329" s="16"/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T329" s="16"/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CG329" s="16"/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BG330" s="16"/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T330" s="16"/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CG330" s="16"/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BG331" s="16"/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T331" s="16"/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CG331" s="16"/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BG332" s="16"/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T332" s="16"/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CG332" s="16"/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Y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AY333" s="2">
        <v>0</v>
      </c>
      <c r="BG333" s="16"/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T333" s="16"/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CG333" s="16"/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BG334" s="16"/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T334" s="16"/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CG334" s="16"/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BG335" s="16"/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T335" s="16"/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CG335" s="16"/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0</v>
      </c>
      <c r="L336" s="2">
        <v>0</v>
      </c>
      <c r="T336" s="16"/>
      <c r="U336" s="18">
        <f t="shared" si="45"/>
        <v>0</v>
      </c>
      <c r="V336" s="15">
        <v>0</v>
      </c>
      <c r="W336" s="2">
        <v>0</v>
      </c>
      <c r="X336" s="2">
        <v>0</v>
      </c>
      <c r="Y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0</v>
      </c>
      <c r="AL336" s="2">
        <v>0</v>
      </c>
      <c r="AT336" s="16"/>
      <c r="AU336" s="18">
        <f t="shared" si="47"/>
        <v>0</v>
      </c>
      <c r="AV336" s="15">
        <v>0</v>
      </c>
      <c r="AW336" s="2">
        <v>0</v>
      </c>
      <c r="AX336" s="2">
        <v>0</v>
      </c>
      <c r="AY336" s="2">
        <v>0</v>
      </c>
      <c r="BG336" s="16"/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T336" s="16"/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CG336" s="16"/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BG337" s="16"/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T337" s="16"/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CG337" s="16"/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BG338" s="16"/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T338" s="16"/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CG338" s="16"/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BG339" s="16"/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T339" s="16"/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CG339" s="16"/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BG340" s="16"/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T340" s="16"/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CG340" s="16"/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13</v>
      </c>
      <c r="T341" s="16"/>
      <c r="U341" s="18">
        <f t="shared" si="45"/>
        <v>13</v>
      </c>
      <c r="V341" s="15">
        <v>0</v>
      </c>
      <c r="W341" s="2">
        <v>0</v>
      </c>
      <c r="X341" s="2">
        <v>0</v>
      </c>
      <c r="Y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12</v>
      </c>
      <c r="AT341" s="16"/>
      <c r="AU341" s="18">
        <f t="shared" si="47"/>
        <v>12</v>
      </c>
      <c r="AV341" s="15">
        <v>0</v>
      </c>
      <c r="AW341" s="2">
        <v>0</v>
      </c>
      <c r="AX341" s="2">
        <v>0</v>
      </c>
      <c r="AY341" s="2">
        <v>0</v>
      </c>
      <c r="BG341" s="16"/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T341" s="16"/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CG341" s="16"/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K342" s="2">
        <v>0</v>
      </c>
      <c r="L342" s="2">
        <v>0</v>
      </c>
      <c r="T342" s="16"/>
      <c r="U342" s="18">
        <f t="shared" si="45"/>
        <v>0</v>
      </c>
      <c r="V342" s="15">
        <v>0</v>
      </c>
      <c r="W342" s="2">
        <v>0</v>
      </c>
      <c r="X342" s="2">
        <v>0</v>
      </c>
      <c r="Y342" s="2">
        <v>0</v>
      </c>
      <c r="AG342" s="16"/>
      <c r="AH342" s="18">
        <f t="shared" si="46"/>
        <v>0</v>
      </c>
      <c r="AI342" s="15">
        <v>0</v>
      </c>
      <c r="AJ342" s="2">
        <v>0</v>
      </c>
      <c r="AK342" s="2">
        <v>0</v>
      </c>
      <c r="AL342" s="2">
        <v>0</v>
      </c>
      <c r="AT342" s="16"/>
      <c r="AU342" s="18">
        <f t="shared" si="47"/>
        <v>0</v>
      </c>
      <c r="AV342" s="15">
        <v>0</v>
      </c>
      <c r="AW342" s="2">
        <v>0</v>
      </c>
      <c r="AX342" s="2">
        <v>0</v>
      </c>
      <c r="AY342" s="2">
        <v>0</v>
      </c>
      <c r="BG342" s="16"/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T342" s="16"/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CG342" s="16"/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BG343" s="16"/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T343" s="16"/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CG343" s="16"/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BG344" s="16"/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T344" s="16"/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CG344" s="16"/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BG345" s="16"/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T345" s="16"/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CG345" s="16"/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BG346" s="16"/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T346" s="16"/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CG346" s="16"/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BG347" s="16"/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T347" s="16"/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CG347" s="16"/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BG348" s="16"/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T348" s="16"/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CG348" s="16"/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9</v>
      </c>
      <c r="K349" s="2">
        <v>6</v>
      </c>
      <c r="L349" s="2">
        <v>0</v>
      </c>
      <c r="T349" s="16"/>
      <c r="U349" s="18">
        <f t="shared" si="45"/>
        <v>16</v>
      </c>
      <c r="V349" s="15">
        <v>0</v>
      </c>
      <c r="W349" s="2">
        <v>0</v>
      </c>
      <c r="X349" s="2">
        <v>1</v>
      </c>
      <c r="Y349" s="2">
        <v>0</v>
      </c>
      <c r="AG349" s="16"/>
      <c r="AH349" s="18">
        <f t="shared" si="46"/>
        <v>1</v>
      </c>
      <c r="AI349" s="15">
        <v>1</v>
      </c>
      <c r="AJ349" s="2">
        <v>7</v>
      </c>
      <c r="AK349" s="2">
        <v>4</v>
      </c>
      <c r="AL349" s="2">
        <v>0</v>
      </c>
      <c r="AT349" s="16"/>
      <c r="AU349" s="18">
        <f t="shared" si="47"/>
        <v>12</v>
      </c>
      <c r="AV349" s="15">
        <v>0</v>
      </c>
      <c r="AW349" s="2">
        <v>0</v>
      </c>
      <c r="AX349" s="2">
        <v>0</v>
      </c>
      <c r="AY349" s="2">
        <v>0</v>
      </c>
      <c r="BG349" s="16"/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T349" s="16"/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CG349" s="16"/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BG350" s="16"/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T350" s="16"/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CG350" s="16"/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BG351" s="16"/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T351" s="16"/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CG351" s="16"/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BG352" s="16"/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T352" s="16"/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CG352" s="16"/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BG353" s="16"/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T353" s="16"/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CG353" s="16"/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BG354" s="16"/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T354" s="16"/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CG354" s="16"/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BG355" s="16"/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T355" s="16"/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CG355" s="16"/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BG356" s="16"/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T356" s="16"/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CG356" s="16"/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BG357" s="16"/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T357" s="16"/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CG357" s="16"/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BG358" s="16"/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T358" s="16"/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CG358" s="16"/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BG359" s="16"/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T359" s="16"/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CG359" s="16"/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BG360" s="16"/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T360" s="16"/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CG360" s="16"/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BG361" s="16"/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T361" s="16"/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CG361" s="16"/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BG362" s="16"/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T362" s="16"/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CG362" s="16"/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BG363" s="16"/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T363" s="16"/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CG363" s="16"/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BG364" s="16"/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T364" s="16"/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CG364" s="16"/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BG365" s="16"/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T365" s="16"/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CG365" s="16"/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BG366" s="16"/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T366" s="16"/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CG366" s="16"/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13</v>
      </c>
      <c r="L367" s="2">
        <v>0</v>
      </c>
      <c r="T367" s="16"/>
      <c r="U367" s="18">
        <f t="shared" si="45"/>
        <v>13</v>
      </c>
      <c r="V367" s="15">
        <v>0</v>
      </c>
      <c r="W367" s="2">
        <v>0</v>
      </c>
      <c r="X367" s="2">
        <v>0</v>
      </c>
      <c r="Y367" s="2">
        <v>0</v>
      </c>
      <c r="AG367" s="16"/>
      <c r="AH367" s="18">
        <f t="shared" si="46"/>
        <v>0</v>
      </c>
      <c r="AI367" s="15">
        <v>0</v>
      </c>
      <c r="AJ367" s="2">
        <v>0</v>
      </c>
      <c r="AK367" s="2">
        <v>13</v>
      </c>
      <c r="AL367" s="2">
        <v>0</v>
      </c>
      <c r="AT367" s="16"/>
      <c r="AU367" s="18">
        <f t="shared" si="47"/>
        <v>13</v>
      </c>
      <c r="AV367" s="15">
        <v>0</v>
      </c>
      <c r="AW367" s="2">
        <v>0</v>
      </c>
      <c r="AX367" s="2">
        <v>0</v>
      </c>
      <c r="AY367" s="2">
        <v>0</v>
      </c>
      <c r="BG367" s="16"/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T367" s="16"/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CG367" s="16"/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BG368" s="16"/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T368" s="16"/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CG368" s="16"/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147</v>
      </c>
      <c r="J369" s="2">
        <v>87</v>
      </c>
      <c r="K369" s="2">
        <v>47</v>
      </c>
      <c r="L369" s="2">
        <v>11</v>
      </c>
      <c r="T369" s="16"/>
      <c r="U369" s="18">
        <f t="shared" si="45"/>
        <v>292</v>
      </c>
      <c r="V369" s="15">
        <v>0</v>
      </c>
      <c r="W369" s="2">
        <v>0</v>
      </c>
      <c r="X369" s="2">
        <v>0</v>
      </c>
      <c r="Y369" s="2">
        <v>0</v>
      </c>
      <c r="AG369" s="16"/>
      <c r="AH369" s="18">
        <f t="shared" si="46"/>
        <v>0</v>
      </c>
      <c r="AI369" s="15">
        <v>78</v>
      </c>
      <c r="AJ369" s="2">
        <v>71</v>
      </c>
      <c r="AK369" s="2">
        <v>45</v>
      </c>
      <c r="AL369" s="2">
        <v>10</v>
      </c>
      <c r="AT369" s="16"/>
      <c r="AU369" s="18">
        <f t="shared" si="47"/>
        <v>204</v>
      </c>
      <c r="AV369" s="15">
        <v>0</v>
      </c>
      <c r="AW369" s="2">
        <v>0</v>
      </c>
      <c r="AX369" s="2">
        <v>0</v>
      </c>
      <c r="AY369" s="2">
        <v>0</v>
      </c>
      <c r="BG369" s="16"/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T369" s="16"/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CG369" s="16"/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34</v>
      </c>
      <c r="J370" s="2">
        <v>25</v>
      </c>
      <c r="K370" s="2">
        <v>21</v>
      </c>
      <c r="L370" s="2">
        <v>0</v>
      </c>
      <c r="T370" s="16"/>
      <c r="U370" s="18">
        <f t="shared" si="45"/>
        <v>80</v>
      </c>
      <c r="V370" s="15">
        <v>0</v>
      </c>
      <c r="W370" s="2">
        <v>0</v>
      </c>
      <c r="X370" s="2">
        <v>0</v>
      </c>
      <c r="Y370" s="2">
        <v>0</v>
      </c>
      <c r="AG370" s="16"/>
      <c r="AH370" s="18">
        <f t="shared" si="46"/>
        <v>0</v>
      </c>
      <c r="AI370" s="15">
        <v>16</v>
      </c>
      <c r="AJ370" s="2">
        <v>20</v>
      </c>
      <c r="AK370" s="2">
        <v>18</v>
      </c>
      <c r="AL370" s="2">
        <v>0</v>
      </c>
      <c r="AT370" s="16"/>
      <c r="AU370" s="18">
        <f t="shared" si="47"/>
        <v>54</v>
      </c>
      <c r="AV370" s="15">
        <v>0</v>
      </c>
      <c r="AW370" s="2">
        <v>0</v>
      </c>
      <c r="AX370" s="2">
        <v>0</v>
      </c>
      <c r="AY370" s="2">
        <v>0</v>
      </c>
      <c r="BG370" s="16"/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T370" s="16"/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CG370" s="16"/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K371" s="2">
        <v>0</v>
      </c>
      <c r="L371" s="2">
        <v>0</v>
      </c>
      <c r="T371" s="16"/>
      <c r="U371" s="18">
        <f t="shared" si="45"/>
        <v>1</v>
      </c>
      <c r="V371" s="15">
        <v>0</v>
      </c>
      <c r="W371" s="2">
        <v>0</v>
      </c>
      <c r="X371" s="2">
        <v>0</v>
      </c>
      <c r="Y371" s="2">
        <v>0</v>
      </c>
      <c r="AG371" s="16"/>
      <c r="AH371" s="18">
        <f t="shared" si="46"/>
        <v>0</v>
      </c>
      <c r="AI371" s="15">
        <v>1</v>
      </c>
      <c r="AJ371" s="2">
        <v>0</v>
      </c>
      <c r="AK371" s="2">
        <v>0</v>
      </c>
      <c r="AL371" s="2">
        <v>0</v>
      </c>
      <c r="AT371" s="16"/>
      <c r="AU371" s="18">
        <f t="shared" si="47"/>
        <v>1</v>
      </c>
      <c r="AV371" s="15">
        <v>0</v>
      </c>
      <c r="AW371" s="2">
        <v>0</v>
      </c>
      <c r="AX371" s="2">
        <v>0</v>
      </c>
      <c r="AY371" s="2">
        <v>0</v>
      </c>
      <c r="BG371" s="16"/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T371" s="16"/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CG371" s="16"/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BG372" s="16"/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T372" s="16"/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CG372" s="16"/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T373" s="16"/>
      <c r="U373" s="18">
        <f t="shared" si="45"/>
        <v>0</v>
      </c>
      <c r="V373" s="15">
        <v>0</v>
      </c>
      <c r="W373" s="2">
        <v>0</v>
      </c>
      <c r="X373" s="2">
        <v>0</v>
      </c>
      <c r="Y373" s="2">
        <v>0</v>
      </c>
      <c r="AG373" s="16"/>
      <c r="AH373" s="18">
        <f t="shared" si="46"/>
        <v>0</v>
      </c>
      <c r="AI373" s="15">
        <v>0</v>
      </c>
      <c r="AJ373" s="2">
        <v>0</v>
      </c>
      <c r="AK373" s="2">
        <v>0</v>
      </c>
      <c r="AL373" s="2">
        <v>0</v>
      </c>
      <c r="AT373" s="16"/>
      <c r="AU373" s="18">
        <f t="shared" si="47"/>
        <v>0</v>
      </c>
      <c r="AV373" s="15">
        <v>0</v>
      </c>
      <c r="AW373" s="2">
        <v>0</v>
      </c>
      <c r="AX373" s="2">
        <v>0</v>
      </c>
      <c r="AY373" s="2">
        <v>0</v>
      </c>
      <c r="BG373" s="16"/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T373" s="16"/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CG373" s="16"/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4</v>
      </c>
      <c r="K374" s="2">
        <v>0</v>
      </c>
      <c r="L374" s="2">
        <v>0</v>
      </c>
      <c r="T374" s="16"/>
      <c r="U374" s="18">
        <f t="shared" si="45"/>
        <v>16</v>
      </c>
      <c r="V374" s="15">
        <v>0</v>
      </c>
      <c r="W374" s="2">
        <v>0</v>
      </c>
      <c r="X374" s="2">
        <v>0</v>
      </c>
      <c r="Y374" s="2">
        <v>0</v>
      </c>
      <c r="AG374" s="16"/>
      <c r="AH374" s="18">
        <f t="shared" si="46"/>
        <v>0</v>
      </c>
      <c r="AI374" s="15">
        <v>5</v>
      </c>
      <c r="AJ374" s="2">
        <v>4</v>
      </c>
      <c r="AK374" s="2">
        <v>0</v>
      </c>
      <c r="AL374" s="2">
        <v>0</v>
      </c>
      <c r="AT374" s="16"/>
      <c r="AU374" s="18">
        <f t="shared" si="47"/>
        <v>9</v>
      </c>
      <c r="AV374" s="15">
        <v>0</v>
      </c>
      <c r="AW374" s="2">
        <v>0</v>
      </c>
      <c r="AX374" s="2">
        <v>0</v>
      </c>
      <c r="AY374" s="2">
        <v>0</v>
      </c>
      <c r="BG374" s="16"/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T374" s="16"/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CG374" s="16"/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BG375" s="16"/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T375" s="16"/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CG375" s="16"/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T376" s="16"/>
      <c r="U376" s="18">
        <f t="shared" si="45"/>
        <v>0</v>
      </c>
      <c r="V376" s="15">
        <v>0</v>
      </c>
      <c r="W376" s="2">
        <v>0</v>
      </c>
      <c r="X376" s="2">
        <v>0</v>
      </c>
      <c r="Y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T376" s="16"/>
      <c r="AU376" s="18">
        <f t="shared" si="47"/>
        <v>0</v>
      </c>
      <c r="AV376" s="15">
        <v>0</v>
      </c>
      <c r="AW376" s="2">
        <v>0</v>
      </c>
      <c r="AX376" s="2">
        <v>0</v>
      </c>
      <c r="AY376" s="2">
        <v>0</v>
      </c>
      <c r="BG376" s="16"/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T376" s="16"/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CG376" s="16"/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T377" s="16"/>
      <c r="U377" s="18">
        <f t="shared" si="45"/>
        <v>0</v>
      </c>
      <c r="V377" s="15">
        <v>0</v>
      </c>
      <c r="W377" s="2">
        <v>0</v>
      </c>
      <c r="X377" s="2">
        <v>0</v>
      </c>
      <c r="Y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T377" s="16"/>
      <c r="AU377" s="18">
        <f t="shared" si="47"/>
        <v>0</v>
      </c>
      <c r="AV377" s="15">
        <v>0</v>
      </c>
      <c r="AW377" s="2">
        <v>0</v>
      </c>
      <c r="AX377" s="2">
        <v>0</v>
      </c>
      <c r="AY377" s="2">
        <v>0</v>
      </c>
      <c r="BG377" s="16"/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T377" s="16"/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CG377" s="16"/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BG378" s="16"/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T378" s="16"/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CG378" s="16"/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BG379" s="16"/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T379" s="16"/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CG379" s="16"/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9</v>
      </c>
      <c r="K380" s="2">
        <v>16</v>
      </c>
      <c r="L380" s="2">
        <v>0</v>
      </c>
      <c r="T380" s="16"/>
      <c r="U380" s="18">
        <f t="shared" si="45"/>
        <v>27</v>
      </c>
      <c r="V380" s="15">
        <v>0</v>
      </c>
      <c r="W380" s="2">
        <v>0</v>
      </c>
      <c r="X380" s="2">
        <v>0</v>
      </c>
      <c r="Y380" s="2">
        <v>0</v>
      </c>
      <c r="AG380" s="16"/>
      <c r="AH380" s="18">
        <f t="shared" si="46"/>
        <v>0</v>
      </c>
      <c r="AI380" s="15">
        <v>2</v>
      </c>
      <c r="AJ380" s="2">
        <v>8</v>
      </c>
      <c r="AK380" s="2">
        <v>12</v>
      </c>
      <c r="AL380" s="2">
        <v>0</v>
      </c>
      <c r="AT380" s="16"/>
      <c r="AU380" s="18">
        <f t="shared" si="47"/>
        <v>22</v>
      </c>
      <c r="AV380" s="15">
        <v>0</v>
      </c>
      <c r="AW380" s="2">
        <v>0</v>
      </c>
      <c r="AX380" s="2">
        <v>0</v>
      </c>
      <c r="AY380" s="2">
        <v>0</v>
      </c>
      <c r="BG380" s="16"/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T380" s="16"/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CG380" s="16"/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K381" s="2">
        <v>5</v>
      </c>
      <c r="L381" s="2">
        <v>0</v>
      </c>
      <c r="T381" s="16"/>
      <c r="U381" s="18">
        <f t="shared" si="45"/>
        <v>6</v>
      </c>
      <c r="V381" s="15">
        <v>0</v>
      </c>
      <c r="W381" s="2">
        <v>0</v>
      </c>
      <c r="X381" s="2">
        <v>0</v>
      </c>
      <c r="Y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3</v>
      </c>
      <c r="AL381" s="2">
        <v>0</v>
      </c>
      <c r="AT381" s="16"/>
      <c r="AU381" s="18">
        <f t="shared" si="47"/>
        <v>3</v>
      </c>
      <c r="AV381" s="15">
        <v>0</v>
      </c>
      <c r="AW381" s="2">
        <v>0</v>
      </c>
      <c r="AX381" s="2">
        <v>0</v>
      </c>
      <c r="AY381" s="2">
        <v>0</v>
      </c>
      <c r="BG381" s="16"/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T381" s="16"/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CG381" s="16"/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Y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AY382" s="2">
        <v>0</v>
      </c>
      <c r="BG382" s="16"/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T382" s="16"/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CG382" s="16"/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BG383" s="16"/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T383" s="16"/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CG383" s="16"/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BG384" s="16"/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T384" s="16"/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CG384" s="16"/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BG385" s="16"/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T385" s="16"/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CG385" s="16"/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BG386" s="16"/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T386" s="16"/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CG386" s="16"/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BG387" s="16"/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T387" s="16"/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CG387" s="16"/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BG388" s="16"/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T388" s="16"/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CG388" s="16"/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BG389" s="16"/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T389" s="16"/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CG389" s="16"/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BG390" s="16"/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T390" s="16"/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CG390" s="16"/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BG391" s="16"/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T391" s="16"/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CG391" s="16"/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K392" s="2">
        <v>0</v>
      </c>
      <c r="L392" s="2">
        <v>6</v>
      </c>
      <c r="T392" s="16"/>
      <c r="U392" s="18">
        <f t="shared" ref="U392:U455" si="52">SUM(I392:T392)</f>
        <v>6</v>
      </c>
      <c r="V392" s="15">
        <v>0</v>
      </c>
      <c r="W392" s="2">
        <v>0</v>
      </c>
      <c r="X392" s="2">
        <v>0</v>
      </c>
      <c r="Y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K392" s="2">
        <v>0</v>
      </c>
      <c r="AL392" s="2">
        <v>6</v>
      </c>
      <c r="AT392" s="16"/>
      <c r="AU392" s="18">
        <f t="shared" ref="AU392:AU455" si="54">SUM(AI392:AT392)</f>
        <v>6</v>
      </c>
      <c r="AV392" s="15">
        <v>0</v>
      </c>
      <c r="AW392" s="2">
        <v>0</v>
      </c>
      <c r="AX392" s="2">
        <v>0</v>
      </c>
      <c r="AY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T393" s="16"/>
      <c r="U393" s="18">
        <f t="shared" si="52"/>
        <v>0</v>
      </c>
      <c r="V393" s="15">
        <v>0</v>
      </c>
      <c r="W393" s="2">
        <v>0</v>
      </c>
      <c r="X393" s="2">
        <v>0</v>
      </c>
      <c r="Y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T393" s="16"/>
      <c r="AU393" s="18">
        <f t="shared" si="54"/>
        <v>0</v>
      </c>
      <c r="AV393" s="15">
        <v>0</v>
      </c>
      <c r="AW393" s="2">
        <v>0</v>
      </c>
      <c r="AX393" s="2">
        <v>0</v>
      </c>
      <c r="AY393" s="2">
        <v>0</v>
      </c>
      <c r="BG393" s="16"/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T393" s="16"/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CG393" s="16"/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37</v>
      </c>
      <c r="L394" s="2">
        <v>0</v>
      </c>
      <c r="T394" s="16"/>
      <c r="U394" s="18">
        <f t="shared" si="52"/>
        <v>37</v>
      </c>
      <c r="V394" s="15">
        <v>0</v>
      </c>
      <c r="W394" s="2">
        <v>0</v>
      </c>
      <c r="X394" s="2">
        <v>0</v>
      </c>
      <c r="Y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27</v>
      </c>
      <c r="AL394" s="2">
        <v>0</v>
      </c>
      <c r="AT394" s="16"/>
      <c r="AU394" s="18">
        <f t="shared" si="54"/>
        <v>27</v>
      </c>
      <c r="AV394" s="15">
        <v>0</v>
      </c>
      <c r="AW394" s="2">
        <v>0</v>
      </c>
      <c r="AX394" s="2">
        <v>0</v>
      </c>
      <c r="AY394" s="2">
        <v>0</v>
      </c>
      <c r="BG394" s="16"/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T394" s="16"/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CG394" s="16"/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K395" s="2">
        <v>0</v>
      </c>
      <c r="L395" s="2">
        <v>0</v>
      </c>
      <c r="T395" s="16"/>
      <c r="U395" s="18">
        <f t="shared" si="52"/>
        <v>0</v>
      </c>
      <c r="V395" s="15">
        <v>0</v>
      </c>
      <c r="W395" s="2">
        <v>0</v>
      </c>
      <c r="X395" s="2">
        <v>0</v>
      </c>
      <c r="Y395" s="2">
        <v>0</v>
      </c>
      <c r="AG395" s="16"/>
      <c r="AH395" s="18">
        <f t="shared" si="53"/>
        <v>0</v>
      </c>
      <c r="AI395" s="15">
        <v>0</v>
      </c>
      <c r="AJ395" s="2">
        <v>0</v>
      </c>
      <c r="AK395" s="2">
        <v>0</v>
      </c>
      <c r="AL395" s="2">
        <v>0</v>
      </c>
      <c r="AT395" s="16"/>
      <c r="AU395" s="18">
        <f t="shared" si="54"/>
        <v>0</v>
      </c>
      <c r="AV395" s="15">
        <v>0</v>
      </c>
      <c r="AW395" s="2">
        <v>0</v>
      </c>
      <c r="AX395" s="2">
        <v>0</v>
      </c>
      <c r="AY395" s="2">
        <v>0</v>
      </c>
      <c r="BG395" s="16"/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T395" s="16"/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CG395" s="16"/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BG396" s="16"/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T396" s="16"/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CG396" s="16"/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11</v>
      </c>
      <c r="L397" s="2">
        <v>0</v>
      </c>
      <c r="T397" s="16"/>
      <c r="U397" s="18">
        <f t="shared" si="52"/>
        <v>11</v>
      </c>
      <c r="V397" s="15">
        <v>0</v>
      </c>
      <c r="W397" s="2">
        <v>0</v>
      </c>
      <c r="X397" s="2">
        <v>0</v>
      </c>
      <c r="Y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10</v>
      </c>
      <c r="AL397" s="2">
        <v>0</v>
      </c>
      <c r="AT397" s="16"/>
      <c r="AU397" s="18">
        <f t="shared" si="54"/>
        <v>10</v>
      </c>
      <c r="AV397" s="15">
        <v>0</v>
      </c>
      <c r="AW397" s="2">
        <v>0</v>
      </c>
      <c r="AX397" s="2">
        <v>0</v>
      </c>
      <c r="AY397" s="2">
        <v>0</v>
      </c>
      <c r="BG397" s="16"/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T397" s="16"/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CG397" s="16"/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BG398" s="16"/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T398" s="16"/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CG398" s="16"/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BG399" s="16"/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T399" s="16"/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CG399" s="16"/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31</v>
      </c>
      <c r="L400" s="2">
        <v>0</v>
      </c>
      <c r="T400" s="16"/>
      <c r="U400" s="18">
        <f t="shared" si="52"/>
        <v>31</v>
      </c>
      <c r="V400" s="15">
        <v>0</v>
      </c>
      <c r="W400" s="2">
        <v>0</v>
      </c>
      <c r="X400" s="2">
        <v>0</v>
      </c>
      <c r="Y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24</v>
      </c>
      <c r="AL400" s="2">
        <v>0</v>
      </c>
      <c r="AT400" s="16"/>
      <c r="AU400" s="18">
        <f t="shared" si="54"/>
        <v>24</v>
      </c>
      <c r="AV400" s="15">
        <v>0</v>
      </c>
      <c r="AW400" s="2">
        <v>0</v>
      </c>
      <c r="AX400" s="2">
        <v>0</v>
      </c>
      <c r="AY400" s="2">
        <v>0</v>
      </c>
      <c r="BG400" s="16"/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T400" s="16"/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CG400" s="16"/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K401" s="2">
        <v>0</v>
      </c>
      <c r="L401" s="2">
        <v>0</v>
      </c>
      <c r="T401" s="16"/>
      <c r="U401" s="18">
        <f t="shared" si="52"/>
        <v>0</v>
      </c>
      <c r="V401" s="15">
        <v>0</v>
      </c>
      <c r="W401" s="2">
        <v>0</v>
      </c>
      <c r="X401" s="2">
        <v>0</v>
      </c>
      <c r="Y401" s="2">
        <v>0</v>
      </c>
      <c r="AG401" s="16"/>
      <c r="AH401" s="18">
        <f t="shared" si="53"/>
        <v>0</v>
      </c>
      <c r="AI401" s="15">
        <v>0</v>
      </c>
      <c r="AJ401" s="2">
        <v>0</v>
      </c>
      <c r="AK401" s="2">
        <v>0</v>
      </c>
      <c r="AL401" s="2">
        <v>0</v>
      </c>
      <c r="AT401" s="16"/>
      <c r="AU401" s="18">
        <f t="shared" si="54"/>
        <v>0</v>
      </c>
      <c r="AV401" s="15">
        <v>0</v>
      </c>
      <c r="AW401" s="2">
        <v>0</v>
      </c>
      <c r="AX401" s="2">
        <v>0</v>
      </c>
      <c r="AY401" s="2">
        <v>0</v>
      </c>
      <c r="BG401" s="16"/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T401" s="16"/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CG401" s="16"/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BG402" s="16"/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T402" s="16"/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CG402" s="16"/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76</v>
      </c>
      <c r="J403" s="2">
        <v>93</v>
      </c>
      <c r="K403" s="2">
        <v>43</v>
      </c>
      <c r="L403" s="2">
        <v>12</v>
      </c>
      <c r="T403" s="16"/>
      <c r="U403" s="18">
        <f t="shared" si="52"/>
        <v>224</v>
      </c>
      <c r="V403" s="15">
        <v>5</v>
      </c>
      <c r="W403" s="2">
        <v>2</v>
      </c>
      <c r="X403" s="2">
        <v>5</v>
      </c>
      <c r="Y403" s="2">
        <v>0</v>
      </c>
      <c r="AG403" s="16"/>
      <c r="AH403" s="18">
        <f t="shared" si="53"/>
        <v>12</v>
      </c>
      <c r="AI403" s="15">
        <v>60</v>
      </c>
      <c r="AJ403" s="2">
        <v>76</v>
      </c>
      <c r="AK403" s="2">
        <v>36</v>
      </c>
      <c r="AL403" s="2">
        <v>11</v>
      </c>
      <c r="AT403" s="16"/>
      <c r="AU403" s="18">
        <f t="shared" si="54"/>
        <v>183</v>
      </c>
      <c r="AV403" s="15">
        <v>0</v>
      </c>
      <c r="AW403" s="2">
        <v>0</v>
      </c>
      <c r="AX403" s="2">
        <v>0</v>
      </c>
      <c r="AY403" s="2">
        <v>0</v>
      </c>
      <c r="BG403" s="16"/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T403" s="16"/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CG403" s="16"/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13</v>
      </c>
      <c r="J404" s="2">
        <v>18</v>
      </c>
      <c r="K404" s="2">
        <v>48</v>
      </c>
      <c r="L404" s="2">
        <v>2</v>
      </c>
      <c r="T404" s="16"/>
      <c r="U404" s="18">
        <f t="shared" si="52"/>
        <v>81</v>
      </c>
      <c r="V404" s="15">
        <v>5</v>
      </c>
      <c r="W404" s="2">
        <v>1</v>
      </c>
      <c r="X404" s="2">
        <v>1</v>
      </c>
      <c r="Y404" s="2">
        <v>0</v>
      </c>
      <c r="AG404" s="16"/>
      <c r="AH404" s="18">
        <f t="shared" si="53"/>
        <v>7</v>
      </c>
      <c r="AI404" s="15">
        <v>6</v>
      </c>
      <c r="AJ404" s="2">
        <v>9</v>
      </c>
      <c r="AK404" s="2">
        <v>31</v>
      </c>
      <c r="AL404" s="2">
        <v>1</v>
      </c>
      <c r="AT404" s="16"/>
      <c r="AU404" s="18">
        <f t="shared" si="54"/>
        <v>47</v>
      </c>
      <c r="AV404" s="15">
        <v>0</v>
      </c>
      <c r="AW404" s="2">
        <v>0</v>
      </c>
      <c r="AX404" s="2">
        <v>0</v>
      </c>
      <c r="AY404" s="2">
        <v>0</v>
      </c>
      <c r="BG404" s="16"/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T404" s="16"/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CG404" s="16"/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11</v>
      </c>
      <c r="K405" s="2">
        <v>5</v>
      </c>
      <c r="L405" s="2">
        <v>0</v>
      </c>
      <c r="T405" s="16"/>
      <c r="U405" s="18">
        <f t="shared" si="52"/>
        <v>42</v>
      </c>
      <c r="V405" s="15">
        <v>3</v>
      </c>
      <c r="W405" s="2">
        <v>0</v>
      </c>
      <c r="X405" s="2">
        <v>0</v>
      </c>
      <c r="Y405" s="2">
        <v>0</v>
      </c>
      <c r="AG405" s="16"/>
      <c r="AH405" s="18">
        <f t="shared" si="53"/>
        <v>3</v>
      </c>
      <c r="AI405" s="15">
        <v>16</v>
      </c>
      <c r="AJ405" s="2">
        <v>13</v>
      </c>
      <c r="AK405" s="2">
        <v>6</v>
      </c>
      <c r="AL405" s="2">
        <v>0</v>
      </c>
      <c r="AT405" s="16"/>
      <c r="AU405" s="18">
        <f t="shared" si="54"/>
        <v>35</v>
      </c>
      <c r="AV405" s="15">
        <v>0</v>
      </c>
      <c r="AW405" s="2">
        <v>0</v>
      </c>
      <c r="AX405" s="2">
        <v>0</v>
      </c>
      <c r="AY405" s="2">
        <v>0</v>
      </c>
      <c r="BG405" s="16"/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T405" s="16"/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CG405" s="16"/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K406" s="2">
        <v>0</v>
      </c>
      <c r="L406" s="2">
        <v>0</v>
      </c>
      <c r="T406" s="16"/>
      <c r="U406" s="18">
        <f t="shared" si="52"/>
        <v>0</v>
      </c>
      <c r="V406" s="15">
        <v>0</v>
      </c>
      <c r="W406" s="2">
        <v>0</v>
      </c>
      <c r="X406" s="2">
        <v>0</v>
      </c>
      <c r="Y406" s="2">
        <v>0</v>
      </c>
      <c r="AG406" s="16"/>
      <c r="AH406" s="18">
        <f t="shared" si="53"/>
        <v>0</v>
      </c>
      <c r="AI406" s="15">
        <v>0</v>
      </c>
      <c r="AJ406" s="2">
        <v>0</v>
      </c>
      <c r="AK406" s="2">
        <v>0</v>
      </c>
      <c r="AL406" s="2">
        <v>0</v>
      </c>
      <c r="AT406" s="16"/>
      <c r="AU406" s="18">
        <f t="shared" si="54"/>
        <v>0</v>
      </c>
      <c r="AV406" s="15">
        <v>0</v>
      </c>
      <c r="AW406" s="2">
        <v>0</v>
      </c>
      <c r="AX406" s="2">
        <v>0</v>
      </c>
      <c r="AY406" s="2">
        <v>0</v>
      </c>
      <c r="BG406" s="16"/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T406" s="16"/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CG406" s="16"/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K407" s="2">
        <v>7</v>
      </c>
      <c r="L407" s="2">
        <v>0</v>
      </c>
      <c r="T407" s="16"/>
      <c r="U407" s="18">
        <f t="shared" si="52"/>
        <v>51</v>
      </c>
      <c r="V407" s="15">
        <v>0</v>
      </c>
      <c r="W407" s="2">
        <v>0</v>
      </c>
      <c r="X407" s="2">
        <v>1</v>
      </c>
      <c r="Y407" s="2">
        <v>0</v>
      </c>
      <c r="AG407" s="16"/>
      <c r="AH407" s="18">
        <f t="shared" si="53"/>
        <v>1</v>
      </c>
      <c r="AI407" s="15">
        <v>32</v>
      </c>
      <c r="AJ407" s="2">
        <v>0</v>
      </c>
      <c r="AK407" s="2">
        <v>6</v>
      </c>
      <c r="AL407" s="2">
        <v>0</v>
      </c>
      <c r="AT407" s="16"/>
      <c r="AU407" s="18">
        <f t="shared" si="54"/>
        <v>38</v>
      </c>
      <c r="AV407" s="15">
        <v>0</v>
      </c>
      <c r="AW407" s="2">
        <v>0</v>
      </c>
      <c r="AX407" s="2">
        <v>0</v>
      </c>
      <c r="AY407" s="2">
        <v>0</v>
      </c>
      <c r="BG407" s="16"/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T407" s="16"/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CG407" s="16"/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BG408" s="16"/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T408" s="16"/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CG408" s="16"/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BG409" s="16"/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T409" s="16"/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CG409" s="16"/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BG410" s="16"/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T410" s="16"/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CG410" s="16"/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BG411" s="16"/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T411" s="16"/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CG411" s="16"/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BG412" s="16"/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T412" s="16"/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CG412" s="16"/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BG413" s="16"/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T413" s="16"/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CG413" s="16"/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BG414" s="16"/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T414" s="16"/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CG414" s="16"/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BG415" s="16"/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T415" s="16"/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CG415" s="16"/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BG416" s="16"/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T416" s="16"/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CG416" s="16"/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BG417" s="16"/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T417" s="16"/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CG417" s="16"/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BG418" s="16"/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T418" s="16"/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CG418" s="16"/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BG419" s="16"/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T419" s="16"/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CG419" s="16"/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BG420" s="16"/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T420" s="16"/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CG420" s="16"/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BG421" s="16"/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T421" s="16"/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CG421" s="16"/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BG422" s="16"/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T422" s="16"/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CG422" s="16"/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BG423" s="16"/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T423" s="16"/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CG423" s="16"/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BG424" s="16"/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T424" s="16"/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CG424" s="16"/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BG425" s="16"/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T425" s="16"/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CG425" s="16"/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BG426" s="16"/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T426" s="16"/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CG426" s="16"/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BG427" s="16"/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T427" s="16"/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CG427" s="16"/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BG428" s="16"/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T428" s="16"/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CG428" s="16"/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BG429" s="16"/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T429" s="16"/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CG429" s="16"/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BG430" s="16"/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T430" s="16"/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CG430" s="16"/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BG431" s="16"/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T431" s="16"/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CG431" s="16"/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BG432" s="16"/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T432" s="16"/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CG432" s="16"/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BG433" s="16"/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T433" s="16"/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CG433" s="16"/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BG434" s="16"/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T434" s="16"/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CG434" s="16"/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BG435" s="16"/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T435" s="16"/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CG435" s="16"/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BG436" s="16"/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T436" s="16"/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CG436" s="16"/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BG437" s="16"/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T437" s="16"/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CG437" s="16"/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BG438" s="16"/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T438" s="16"/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CG438" s="16"/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BG439" s="16"/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T439" s="16"/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CG439" s="16"/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BG440" s="16"/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T440" s="16"/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CG440" s="16"/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BG441" s="16"/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T441" s="16"/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CG441" s="16"/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BG442" s="16"/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T442" s="16"/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CG442" s="16"/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BG443" s="16"/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T443" s="16"/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CG443" s="16"/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BG444" s="16"/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T444" s="16"/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CG444" s="16"/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BG445" s="16"/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T445" s="16"/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CG445" s="16"/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BG446" s="16"/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T446" s="16"/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CG446" s="16"/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BG447" s="16"/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T447" s="16"/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CG447" s="16"/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BG448" s="16"/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T448" s="16"/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CG448" s="16"/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BG449" s="16"/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T449" s="16"/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CG449" s="16"/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BG450" s="16"/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T450" s="16"/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CG450" s="16"/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BG451" s="16"/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T451" s="16"/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CG451" s="16"/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BG452" s="16"/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T452" s="16"/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CG452" s="16"/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K453" s="2">
        <v>101</v>
      </c>
      <c r="L453" s="2">
        <v>0</v>
      </c>
      <c r="T453" s="16"/>
      <c r="U453" s="18">
        <f t="shared" si="52"/>
        <v>101</v>
      </c>
      <c r="V453" s="15">
        <v>0</v>
      </c>
      <c r="W453" s="2">
        <v>0</v>
      </c>
      <c r="X453" s="2">
        <v>0</v>
      </c>
      <c r="Y453" s="2">
        <v>0</v>
      </c>
      <c r="AG453" s="16"/>
      <c r="AH453" s="18">
        <f t="shared" si="53"/>
        <v>0</v>
      </c>
      <c r="AI453" s="15">
        <v>0</v>
      </c>
      <c r="AJ453" s="2">
        <v>0</v>
      </c>
      <c r="AK453" s="2">
        <v>97</v>
      </c>
      <c r="AL453" s="2">
        <v>0</v>
      </c>
      <c r="AT453" s="16"/>
      <c r="AU453" s="18">
        <f t="shared" si="54"/>
        <v>97</v>
      </c>
      <c r="AV453" s="15">
        <v>0</v>
      </c>
      <c r="AW453" s="2">
        <v>0</v>
      </c>
      <c r="AX453" s="2">
        <v>0</v>
      </c>
      <c r="AY453" s="2">
        <v>0</v>
      </c>
      <c r="BG453" s="16"/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T453" s="16"/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CG453" s="16"/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122</v>
      </c>
      <c r="L454" s="2">
        <v>0</v>
      </c>
      <c r="T454" s="16"/>
      <c r="U454" s="18">
        <f t="shared" si="52"/>
        <v>122</v>
      </c>
      <c r="V454" s="15">
        <v>0</v>
      </c>
      <c r="W454" s="2">
        <v>0</v>
      </c>
      <c r="X454" s="2">
        <v>0</v>
      </c>
      <c r="Y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112</v>
      </c>
      <c r="AL454" s="2">
        <v>0</v>
      </c>
      <c r="AT454" s="16"/>
      <c r="AU454" s="18">
        <f t="shared" si="54"/>
        <v>112</v>
      </c>
      <c r="AV454" s="15">
        <v>0</v>
      </c>
      <c r="AW454" s="2">
        <v>0</v>
      </c>
      <c r="AX454" s="2">
        <v>0</v>
      </c>
      <c r="AY454" s="2">
        <v>0</v>
      </c>
      <c r="BG454" s="16"/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T454" s="16"/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CG454" s="16"/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BG455" s="16"/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T455" s="16"/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CG455" s="16"/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78</v>
      </c>
      <c r="L456" s="2">
        <v>0</v>
      </c>
      <c r="T456" s="16"/>
      <c r="U456" s="18">
        <f t="shared" ref="U456:U486" si="59">SUM(I456:T456)</f>
        <v>78</v>
      </c>
      <c r="V456" s="15">
        <v>0</v>
      </c>
      <c r="W456" s="2">
        <v>0</v>
      </c>
      <c r="X456" s="2">
        <v>0</v>
      </c>
      <c r="Y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68</v>
      </c>
      <c r="AL456" s="2">
        <v>0</v>
      </c>
      <c r="AT456" s="16"/>
      <c r="AU456" s="18">
        <f t="shared" ref="AU456:AU486" si="61">SUM(AI456:AT456)</f>
        <v>68</v>
      </c>
      <c r="AV456" s="15">
        <v>0</v>
      </c>
      <c r="AW456" s="2">
        <v>0</v>
      </c>
      <c r="AX456" s="2">
        <v>0</v>
      </c>
      <c r="AY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60</v>
      </c>
      <c r="L457" s="2">
        <v>0</v>
      </c>
      <c r="T457" s="16"/>
      <c r="U457" s="18">
        <f t="shared" si="59"/>
        <v>60</v>
      </c>
      <c r="V457" s="15">
        <v>0</v>
      </c>
      <c r="W457" s="2">
        <v>0</v>
      </c>
      <c r="X457" s="2">
        <v>0</v>
      </c>
      <c r="Y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54</v>
      </c>
      <c r="AL457" s="2">
        <v>0</v>
      </c>
      <c r="AT457" s="16"/>
      <c r="AU457" s="18">
        <f t="shared" si="61"/>
        <v>54</v>
      </c>
      <c r="AV457" s="15">
        <v>0</v>
      </c>
      <c r="AW457" s="2">
        <v>0</v>
      </c>
      <c r="AX457" s="2">
        <v>0</v>
      </c>
      <c r="AY457" s="2">
        <v>0</v>
      </c>
      <c r="BG457" s="16"/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T457" s="16"/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CG457" s="16"/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BG458" s="16"/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T458" s="16"/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CG458" s="16"/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BG459" s="16"/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T459" s="16"/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CG459" s="16"/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T460" s="16"/>
      <c r="U460" s="18">
        <f t="shared" si="59"/>
        <v>0</v>
      </c>
      <c r="V460" s="15">
        <v>0</v>
      </c>
      <c r="W460" s="2">
        <v>0</v>
      </c>
      <c r="X460" s="2">
        <v>0</v>
      </c>
      <c r="Y460" s="2">
        <v>0</v>
      </c>
      <c r="AG460" s="16"/>
      <c r="AH460" s="18">
        <f t="shared" si="60"/>
        <v>0</v>
      </c>
      <c r="AI460" s="15">
        <v>0</v>
      </c>
      <c r="AJ460" s="2">
        <v>0</v>
      </c>
      <c r="AK460" s="2">
        <v>0</v>
      </c>
      <c r="AL460" s="2">
        <v>0</v>
      </c>
      <c r="AT460" s="16"/>
      <c r="AU460" s="18">
        <f t="shared" si="61"/>
        <v>0</v>
      </c>
      <c r="AV460" s="15">
        <v>0</v>
      </c>
      <c r="AW460" s="2">
        <v>0</v>
      </c>
      <c r="AX460" s="2">
        <v>0</v>
      </c>
      <c r="AY460" s="2">
        <v>0</v>
      </c>
      <c r="BG460" s="16"/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T460" s="16"/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CG460" s="16"/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BG461" s="16"/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T461" s="16"/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CG461" s="16"/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BG462" s="16"/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T462" s="16"/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CG462" s="16"/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BG463" s="16"/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T463" s="16"/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CG463" s="16"/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BG464" s="16"/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T464" s="16"/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CG464" s="16"/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BG465" s="16"/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T465" s="16"/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CG465" s="16"/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BG466" s="16"/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T466" s="16"/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CG466" s="16"/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BG467" s="16"/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T467" s="16"/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CG467" s="16"/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BG468" s="16"/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T468" s="16"/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CG468" s="16"/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BG469" s="16"/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T469" s="16"/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CG469" s="16"/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BG470" s="16"/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T470" s="16"/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CG470" s="16"/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BG471" s="16"/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T471" s="16"/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CG471" s="16"/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BG472" s="16"/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T472" s="16"/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CG472" s="16"/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BG473" s="16"/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T473" s="16"/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CG473" s="16"/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BG474" s="16"/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T474" s="16"/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CG474" s="16"/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BG475" s="16"/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T475" s="16"/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CG475" s="16"/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BG476" s="16"/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T476" s="16"/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CG476" s="16"/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BG477" s="16"/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T477" s="16"/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CG477" s="16"/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BG478" s="16"/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T478" s="16"/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CG478" s="16"/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BG479" s="16"/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T479" s="16"/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CG479" s="16"/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BG480" s="16"/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T480" s="16"/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CG480" s="16"/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BG481" s="16"/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T481" s="16"/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CG481" s="16"/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BG482" s="16"/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T482" s="16"/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CG482" s="16"/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BG483" s="16"/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T483" s="16"/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CG483" s="16"/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BG484" s="16"/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T484" s="16"/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CG484" s="16"/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BG485" s="16"/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T485" s="16"/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CG485" s="16"/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BG486" s="16"/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T486" s="16"/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CG486" s="16"/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BG487" s="16"/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T487" s="16"/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CG487" s="16"/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BG489" s="16"/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T489" s="16"/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CG489" s="16"/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K490" s="2">
        <v>4</v>
      </c>
      <c r="L490" s="2">
        <v>0</v>
      </c>
      <c r="T490" s="16"/>
      <c r="U490" s="18">
        <f t="shared" si="66"/>
        <v>13</v>
      </c>
      <c r="V490" s="15">
        <v>0</v>
      </c>
      <c r="W490" s="2">
        <v>0</v>
      </c>
      <c r="X490" s="2">
        <v>0</v>
      </c>
      <c r="Y490" s="2">
        <v>0</v>
      </c>
      <c r="AG490" s="16"/>
      <c r="AH490" s="18">
        <f t="shared" si="67"/>
        <v>0</v>
      </c>
      <c r="AI490" s="15">
        <v>9</v>
      </c>
      <c r="AJ490" s="2">
        <v>0</v>
      </c>
      <c r="AK490" s="2">
        <v>4</v>
      </c>
      <c r="AL490" s="2">
        <v>0</v>
      </c>
      <c r="AT490" s="16"/>
      <c r="AU490" s="18">
        <f t="shared" si="68"/>
        <v>13</v>
      </c>
      <c r="AV490" s="15">
        <v>0</v>
      </c>
      <c r="AW490" s="2">
        <v>0</v>
      </c>
      <c r="AX490" s="2">
        <v>0</v>
      </c>
      <c r="AY490" s="2">
        <v>0</v>
      </c>
      <c r="BG490" s="16"/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T490" s="16"/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CG490" s="16"/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299</v>
      </c>
      <c r="J491" s="2">
        <v>120</v>
      </c>
      <c r="K491" s="2">
        <v>62</v>
      </c>
      <c r="L491" s="2">
        <v>6</v>
      </c>
      <c r="T491" s="16"/>
      <c r="U491" s="18">
        <f t="shared" ref="U491" si="73">SUM(I491:T491)</f>
        <v>487</v>
      </c>
      <c r="V491" s="15">
        <v>9</v>
      </c>
      <c r="W491" s="2">
        <v>2</v>
      </c>
      <c r="X491" s="2">
        <v>2</v>
      </c>
      <c r="Y491" s="2">
        <v>0</v>
      </c>
      <c r="AG491" s="16"/>
      <c r="AH491" s="18">
        <f t="shared" ref="AH491" si="74">SUM(V491:AG491)</f>
        <v>13</v>
      </c>
      <c r="AI491" s="15">
        <v>280</v>
      </c>
      <c r="AJ491" s="2">
        <v>122</v>
      </c>
      <c r="AK491" s="2">
        <v>57</v>
      </c>
      <c r="AL491" s="2">
        <v>6</v>
      </c>
      <c r="AT491" s="16"/>
      <c r="AU491" s="18">
        <f t="shared" ref="AU491" si="75">SUM(AI491:AT491)</f>
        <v>465</v>
      </c>
      <c r="AV491" s="15">
        <v>0</v>
      </c>
      <c r="AW491" s="2">
        <v>0</v>
      </c>
      <c r="AX491" s="2">
        <v>0</v>
      </c>
      <c r="AY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BG494" s="16"/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T494" s="16"/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CG494" s="16"/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BG495" s="16"/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T495" s="16"/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CG495" s="16"/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BG496" s="16"/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T496" s="16"/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CG496" s="16"/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BG497" s="16"/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T497" s="16"/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CG497" s="16"/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BG498" s="16"/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T498" s="16"/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CG498" s="16"/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BG499" s="16"/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T499" s="16"/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CG499" s="16"/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BG500" s="16"/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T500" s="16"/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CG500" s="16"/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1</v>
      </c>
      <c r="J501" s="2">
        <v>23</v>
      </c>
      <c r="K501" s="2">
        <v>0</v>
      </c>
      <c r="L501" s="2">
        <v>0</v>
      </c>
      <c r="T501" s="16"/>
      <c r="U501" s="18">
        <f t="shared" si="66"/>
        <v>24</v>
      </c>
      <c r="V501" s="15">
        <v>0</v>
      </c>
      <c r="W501" s="2">
        <v>0</v>
      </c>
      <c r="X501" s="2">
        <v>0</v>
      </c>
      <c r="Y501" s="2">
        <v>0</v>
      </c>
      <c r="AG501" s="16"/>
      <c r="AH501" s="18">
        <f t="shared" si="86"/>
        <v>0</v>
      </c>
      <c r="AI501" s="15">
        <v>0</v>
      </c>
      <c r="AJ501" s="2">
        <v>15</v>
      </c>
      <c r="AK501" s="2">
        <v>0</v>
      </c>
      <c r="AL501" s="2">
        <v>0</v>
      </c>
      <c r="AT501" s="16"/>
      <c r="AU501" s="18">
        <f t="shared" si="87"/>
        <v>15</v>
      </c>
      <c r="AV501" s="15">
        <v>0</v>
      </c>
      <c r="AW501" s="2">
        <v>0</v>
      </c>
      <c r="AX501" s="2">
        <v>0</v>
      </c>
      <c r="AY501" s="2">
        <v>0</v>
      </c>
      <c r="BG501" s="16"/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T501" s="16"/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CG501" s="16"/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BG503" s="16"/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T503" s="16"/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CG503" s="16"/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BG504" s="16"/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T504" s="16"/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CG504" s="16"/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BG506" s="16"/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T506" s="16"/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CG506" s="16"/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K508" s="2">
        <v>0</v>
      </c>
      <c r="L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BG508" s="16"/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T508" s="16"/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CG508" s="16"/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K509" s="2">
        <v>557</v>
      </c>
      <c r="L509" s="2">
        <v>0</v>
      </c>
      <c r="T509" s="16"/>
      <c r="U509" s="18">
        <f t="shared" si="106"/>
        <v>557</v>
      </c>
      <c r="V509" s="15">
        <v>0</v>
      </c>
      <c r="W509" s="2">
        <v>0</v>
      </c>
      <c r="X509" s="2">
        <v>0</v>
      </c>
      <c r="Y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520</v>
      </c>
      <c r="AL509" s="2">
        <v>0</v>
      </c>
      <c r="AT509" s="16"/>
      <c r="AU509" s="18">
        <f t="shared" si="108"/>
        <v>520</v>
      </c>
      <c r="AV509" s="15">
        <v>0</v>
      </c>
      <c r="AW509" s="2">
        <v>0</v>
      </c>
      <c r="AX509" s="2">
        <v>0</v>
      </c>
      <c r="AY509" s="2">
        <v>0</v>
      </c>
      <c r="BG509" s="16"/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T509" s="16"/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CG509" s="16"/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K510" s="2">
        <v>0</v>
      </c>
      <c r="L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BG510" s="16"/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T510" s="16"/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CG510" s="16"/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K511" s="2">
        <v>0</v>
      </c>
      <c r="L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K512" s="2">
        <v>0</v>
      </c>
      <c r="L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K513" s="2">
        <v>0</v>
      </c>
      <c r="L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BG513" s="16"/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T513" s="16"/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CG513" s="16"/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K514" s="2">
        <v>0</v>
      </c>
      <c r="L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4117</v>
      </c>
      <c r="I5" s="82">
        <f>SUBTOTAL(9,I7:I981)</f>
        <v>37</v>
      </c>
      <c r="J5" s="58">
        <f>SUBTOTAL(9,J7:J981)</f>
        <v>3528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147</v>
      </c>
      <c r="I10" s="36">
        <f>VLOOKUP(F10,'Metales Pesados 2025'!F10:AH495,29,FALSE)</f>
        <v>0</v>
      </c>
      <c r="J10" s="60">
        <f>VLOOKUP(F10,'Metales Pesados 2025'!F10:AU495,42,FALSE)</f>
        <v>125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11</v>
      </c>
      <c r="I22" s="36">
        <f>VLOOKUP(F22,'Metales Pesados 2025'!F22:AH507,29,FALSE)</f>
        <v>0</v>
      </c>
      <c r="J22" s="60">
        <f>VLOOKUP(F22,'Metales Pesados 2025'!F22:AU507,42,FALSE)</f>
        <v>6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62</v>
      </c>
      <c r="I26" s="36">
        <f>VLOOKUP(F26,'Metales Pesados 2025'!F26:AH515,29,FALSE)</f>
        <v>0</v>
      </c>
      <c r="J26" s="60">
        <f>VLOOKUP(F26,'Metales Pesados 2025'!F26:AU515,42,FALSE)</f>
        <v>61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1</v>
      </c>
      <c r="I31" s="36">
        <f>VLOOKUP(F31,'Metales Pesados 2025'!F31:AH520,29,FALSE)</f>
        <v>0</v>
      </c>
      <c r="J31" s="60">
        <f>VLOOKUP(F31,'Metales Pesados 2025'!F31:AU520,42,FALSE)</f>
        <v>1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23</v>
      </c>
      <c r="I48" s="36">
        <f>VLOOKUP(F48,'Metales Pesados 2025'!F48:AH537,29,FALSE)</f>
        <v>0</v>
      </c>
      <c r="J48" s="60">
        <f>VLOOKUP(F48,'Metales Pesados 2025'!F48:AU537,42,FALSE)</f>
        <v>18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4</v>
      </c>
      <c r="I58" s="36">
        <f>VLOOKUP(F58,'Metales Pesados 2025'!F58:AH547,29,FALSE)</f>
        <v>0</v>
      </c>
      <c r="J58" s="60">
        <f>VLOOKUP(F58,'Metales Pesados 2025'!F58:AU547,42,FALSE)</f>
        <v>4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16</v>
      </c>
      <c r="I65" s="36">
        <f>VLOOKUP(F65,'Metales Pesados 2025'!F65:AH554,29,FALSE)</f>
        <v>0</v>
      </c>
      <c r="J65" s="60">
        <f>VLOOKUP(F65,'Metales Pesados 2025'!F65:AU554,42,FALSE)</f>
        <v>16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19</v>
      </c>
      <c r="I68" s="36">
        <f>VLOOKUP(F68,'Metales Pesados 2025'!F68:AH557,29,FALSE)</f>
        <v>0</v>
      </c>
      <c r="J68" s="60">
        <f>VLOOKUP(F68,'Metales Pesados 2025'!F68:AU557,42,FALSE)</f>
        <v>19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58</v>
      </c>
      <c r="I69" s="36">
        <f>VLOOKUP(F69,'Metales Pesados 2025'!F69:AH558,29,FALSE)</f>
        <v>0</v>
      </c>
      <c r="J69" s="60">
        <f>VLOOKUP(F69,'Metales Pesados 2025'!F69:AU558,42,FALSE)</f>
        <v>58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45</v>
      </c>
      <c r="I92" s="36">
        <f>VLOOKUP(F92,'Metales Pesados 2025'!F92:AH581,29,FALSE)</f>
        <v>0</v>
      </c>
      <c r="J92" s="60">
        <f>VLOOKUP(F92,'Metales Pesados 2025'!F92:AU581,42,FALSE)</f>
        <v>45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1</v>
      </c>
      <c r="I139" s="36">
        <f>VLOOKUP(F139,'Metales Pesados 2025'!F139:AH628,29,FALSE)</f>
        <v>0</v>
      </c>
      <c r="J139" s="60">
        <f>VLOOKUP(F139,'Metales Pesados 2025'!F139:AU628,42,FALSE)</f>
        <v>1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1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548</v>
      </c>
      <c r="I293" s="36">
        <f>VLOOKUP(F293,'Metales Pesados 2025'!F293:AH782,29,FALSE)</f>
        <v>0</v>
      </c>
      <c r="J293" s="60">
        <f>VLOOKUP(F293,'Metales Pesados 2025'!F293:AU782,42,FALSE)</f>
        <v>478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86</v>
      </c>
      <c r="I294" s="36">
        <f>VLOOKUP(F294,'Metales Pesados 2025'!F294:AH783,29,FALSE)</f>
        <v>0</v>
      </c>
      <c r="J294" s="60">
        <f>VLOOKUP(F294,'Metales Pesados 2025'!F294:AU783,42,FALSE)</f>
        <v>72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185</v>
      </c>
      <c r="I295" s="36">
        <f>VLOOKUP(F295,'Metales Pesados 2025'!F295:AH784,29,FALSE)</f>
        <v>0</v>
      </c>
      <c r="J295" s="60">
        <f>VLOOKUP(F295,'Metales Pesados 2025'!F295:AU784,42,FALSE)</f>
        <v>142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207</v>
      </c>
      <c r="I296" s="36">
        <f>VLOOKUP(F296,'Metales Pesados 2025'!F296:AH785,29,FALSE)</f>
        <v>0</v>
      </c>
      <c r="J296" s="60">
        <f>VLOOKUP(F296,'Metales Pesados 2025'!F296:AU785,42,FALSE)</f>
        <v>183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57</v>
      </c>
      <c r="I297" s="36">
        <f>VLOOKUP(F297,'Metales Pesados 2025'!F297:AH786,29,FALSE)</f>
        <v>0</v>
      </c>
      <c r="J297" s="60">
        <f>VLOOKUP(F297,'Metales Pesados 2025'!F297:AU786,42,FALSE)</f>
        <v>47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47</v>
      </c>
      <c r="I298" s="36">
        <f>VLOOKUP(F298,'Metales Pesados 2025'!F298:AH787,29,FALSE)</f>
        <v>0</v>
      </c>
      <c r="J298" s="60">
        <f>VLOOKUP(F298,'Metales Pesados 2025'!F298:AU787,42,FALSE)</f>
        <v>38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130</v>
      </c>
      <c r="I299" s="36">
        <f>VLOOKUP(F299,'Metales Pesados 2025'!F299:AH788,29,FALSE)</f>
        <v>0</v>
      </c>
      <c r="J299" s="60">
        <f>VLOOKUP(F299,'Metales Pesados 2025'!F299:AU788,42,FALSE)</f>
        <v>106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76</v>
      </c>
      <c r="I300" s="36">
        <f>VLOOKUP(F300,'Metales Pesados 2025'!F300:AH789,29,FALSE)</f>
        <v>0</v>
      </c>
      <c r="J300" s="60">
        <f>VLOOKUP(F300,'Metales Pesados 2025'!F300:AU789,42,FALSE)</f>
        <v>60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13</v>
      </c>
      <c r="I341" s="36">
        <f>VLOOKUP(F341,'Metales Pesados 2025'!F341:AH830,29,FALSE)</f>
        <v>0</v>
      </c>
      <c r="J341" s="60">
        <f>VLOOKUP(F341,'Metales Pesados 2025'!F341:AU830,42,FALSE)</f>
        <v>12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16</v>
      </c>
      <c r="I349" s="36">
        <f>VLOOKUP(F349,'Metales Pesados 2025'!F349:AH838,29,FALSE)</f>
        <v>1</v>
      </c>
      <c r="J349" s="60">
        <f>VLOOKUP(F349,'Metales Pesados 2025'!F349:AU838,42,FALSE)</f>
        <v>12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13</v>
      </c>
      <c r="I367" s="36">
        <f>VLOOKUP(F367,'Metales Pesados 2025'!F367:AH856,29,FALSE)</f>
        <v>0</v>
      </c>
      <c r="J367" s="60">
        <f>VLOOKUP(F367,'Metales Pesados 2025'!F367:AU856,42,FALSE)</f>
        <v>13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292</v>
      </c>
      <c r="I369" s="36">
        <f>VLOOKUP(F369,'Metales Pesados 2025'!F369:AH858,29,FALSE)</f>
        <v>0</v>
      </c>
      <c r="J369" s="60">
        <f>VLOOKUP(F369,'Metales Pesados 2025'!F369:AU858,42,FALSE)</f>
        <v>204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80</v>
      </c>
      <c r="I370" s="36">
        <f>VLOOKUP(F370,'Metales Pesados 2025'!F370:AH859,29,FALSE)</f>
        <v>0</v>
      </c>
      <c r="J370" s="60">
        <f>VLOOKUP(F370,'Metales Pesados 2025'!F370:AU859,42,FALSE)</f>
        <v>54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</v>
      </c>
      <c r="I371" s="36">
        <f>VLOOKUP(F371,'Metales Pesados 2025'!F371:AH860,29,FALSE)</f>
        <v>0</v>
      </c>
      <c r="J371" s="60">
        <f>VLOOKUP(F371,'Metales Pesados 2025'!F371:AU860,42,FALSE)</f>
        <v>1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16</v>
      </c>
      <c r="I374" s="36">
        <f>VLOOKUP(F374,'Metales Pesados 2025'!F374:AH863,29,FALSE)</f>
        <v>0</v>
      </c>
      <c r="J374" s="60">
        <f>VLOOKUP(F374,'Metales Pesados 2025'!F374:AU863,42,FALSE)</f>
        <v>9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27</v>
      </c>
      <c r="I380" s="36">
        <f>VLOOKUP(F380,'Metales Pesados 2025'!F380:AH869,29,FALSE)</f>
        <v>0</v>
      </c>
      <c r="J380" s="60">
        <f>VLOOKUP(F380,'Metales Pesados 2025'!F380:AU869,42,FALSE)</f>
        <v>22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6</v>
      </c>
      <c r="I381" s="36">
        <f>VLOOKUP(F381,'Metales Pesados 2025'!F381:AH870,29,FALSE)</f>
        <v>0</v>
      </c>
      <c r="J381" s="60">
        <f>VLOOKUP(F381,'Metales Pesados 2025'!F381:AU870,42,FALSE)</f>
        <v>3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6</v>
      </c>
      <c r="I392" s="36">
        <f>VLOOKUP(F392,'Metales Pesados 2025'!F392:AH881,29,FALSE)</f>
        <v>0</v>
      </c>
      <c r="J392" s="60">
        <f>VLOOKUP(F392,'Metales Pesados 2025'!F392:AU881,42,FALSE)</f>
        <v>6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37</v>
      </c>
      <c r="I394" s="36">
        <f>VLOOKUP(F394,'Metales Pesados 2025'!F394:AH883,29,FALSE)</f>
        <v>0</v>
      </c>
      <c r="J394" s="60">
        <f>VLOOKUP(F394,'Metales Pesados 2025'!F394:AU883,42,FALSE)</f>
        <v>27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11</v>
      </c>
      <c r="I397" s="36">
        <f>VLOOKUP(F397,'Metales Pesados 2025'!F397:AH886,29,FALSE)</f>
        <v>0</v>
      </c>
      <c r="J397" s="60">
        <f>VLOOKUP(F397,'Metales Pesados 2025'!F397:AU886,42,FALSE)</f>
        <v>10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31</v>
      </c>
      <c r="I400" s="36">
        <f>VLOOKUP(F400,'Metales Pesados 2025'!F400:AH889,29,FALSE)</f>
        <v>0</v>
      </c>
      <c r="J400" s="60">
        <f>VLOOKUP(F400,'Metales Pesados 2025'!F400:AU889,42,FALSE)</f>
        <v>24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224</v>
      </c>
      <c r="I403" s="36">
        <f>VLOOKUP(F403,'Metales Pesados 2025'!F403:AH892,29,FALSE)</f>
        <v>12</v>
      </c>
      <c r="J403" s="60">
        <f>VLOOKUP(F403,'Metales Pesados 2025'!F403:AU892,42,FALSE)</f>
        <v>183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81</v>
      </c>
      <c r="I404" s="36">
        <f>VLOOKUP(F404,'Metales Pesados 2025'!F404:AH893,29,FALSE)</f>
        <v>7</v>
      </c>
      <c r="J404" s="60">
        <f>VLOOKUP(F404,'Metales Pesados 2025'!F404:AU893,42,FALSE)</f>
        <v>47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42</v>
      </c>
      <c r="I405" s="36">
        <f>VLOOKUP(F405,'Metales Pesados 2025'!F405:AH894,29,FALSE)</f>
        <v>3</v>
      </c>
      <c r="J405" s="60">
        <f>VLOOKUP(F405,'Metales Pesados 2025'!F405:AU894,42,FALSE)</f>
        <v>35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51</v>
      </c>
      <c r="I407" s="36">
        <f>VLOOKUP(F407,'Metales Pesados 2025'!F407:AH896,29,FALSE)</f>
        <v>1</v>
      </c>
      <c r="J407" s="60">
        <f>VLOOKUP(F407,'Metales Pesados 2025'!F407:AU896,42,FALSE)</f>
        <v>38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101</v>
      </c>
      <c r="I453" s="36">
        <f>VLOOKUP(F453,'Metales Pesados 2025'!F453:AH942,29,FALSE)</f>
        <v>0</v>
      </c>
      <c r="J453" s="60">
        <f>VLOOKUP(F453,'Metales Pesados 2025'!F453:AU942,42,FALSE)</f>
        <v>97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122</v>
      </c>
      <c r="I454" s="36">
        <f>VLOOKUP(F454,'Metales Pesados 2025'!F454:AH943,29,FALSE)</f>
        <v>0</v>
      </c>
      <c r="J454" s="60">
        <f>VLOOKUP(F454,'Metales Pesados 2025'!F454:AU943,42,FALSE)</f>
        <v>112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78</v>
      </c>
      <c r="I456" s="36">
        <f>VLOOKUP(F456,'Metales Pesados 2025'!F456:AH945,29,FALSE)</f>
        <v>0</v>
      </c>
      <c r="J456" s="60">
        <f>VLOOKUP(F456,'Metales Pesados 2025'!F456:AU945,42,FALSE)</f>
        <v>68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60</v>
      </c>
      <c r="I457" s="36">
        <f>VLOOKUP(F457,'Metales Pesados 2025'!F457:AH946,29,FALSE)</f>
        <v>0</v>
      </c>
      <c r="J457" s="60">
        <f>VLOOKUP(F457,'Metales Pesados 2025'!F457:AU946,42,FALSE)</f>
        <v>54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13</v>
      </c>
      <c r="I490" s="36">
        <f>VLOOKUP(F490,'Metales Pesados 2025'!F490:AH979,29,FALSE)</f>
        <v>0</v>
      </c>
      <c r="J490" s="60">
        <f>VLOOKUP(F490,'Metales Pesados 2025'!F490:AU979,42,FALSE)</f>
        <v>13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487</v>
      </c>
      <c r="I491" s="36">
        <f>VLOOKUP(F491,'Metales Pesados 2025'!F491:AH980,29,FALSE)</f>
        <v>13</v>
      </c>
      <c r="J491" s="60">
        <f>VLOOKUP(F491,'Metales Pesados 2025'!F491:AU980,42,FALSE)</f>
        <v>465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24</v>
      </c>
      <c r="I501" s="36">
        <f>VLOOKUP(F501,'Metales Pesados 2025'!F501:AH990,29,FALSE)</f>
        <v>0</v>
      </c>
      <c r="J501" s="60">
        <f>VLOOKUP(F501,'Metales Pesados 2025'!F501:AU990,42,FALSE)</f>
        <v>15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557</v>
      </c>
      <c r="I509" s="36">
        <f>VLOOKUP(F509,'Metales Pesados 2025'!F509:AH998,29,FALSE)</f>
        <v>0</v>
      </c>
      <c r="J509" s="60">
        <f>VLOOKUP(F509,'Metales Pesados 2025'!F509:AU998,42,FALSE)</f>
        <v>520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1024</v>
      </c>
      <c r="C2" s="21">
        <f t="shared" ref="C2:M2" si="0">SUM(C4:C14)</f>
        <v>827</v>
      </c>
      <c r="D2" s="21">
        <f t="shared" si="0"/>
        <v>1092</v>
      </c>
      <c r="E2" s="21">
        <f t="shared" si="0"/>
        <v>93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360</v>
      </c>
      <c r="C4" s="28">
        <f>SUMIFS('Metales Pesados 2025'!J$7:J$487,'Metales Pesados 2025'!$C$7:$C$487,Grafico!$A4)</f>
        <v>257</v>
      </c>
      <c r="D4" s="28">
        <f>SUMIFS('Metales Pesados 2025'!K$7:K$487,'Metales Pesados 2025'!$C$7:$C$487,Grafico!$A4)</f>
        <v>290</v>
      </c>
      <c r="E4" s="28">
        <f>SUMIFS('Metales Pesados 2025'!L$7:L$487,'Metales Pesados 2025'!$C$7:$C$487,Grafico!$A4)</f>
        <v>44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361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100</v>
      </c>
      <c r="D8" s="26">
        <f>SUMIFS('Metales Pesados 2025'!K$7:K$487,'Metales Pesados 2025'!$C$7:$C$487,Grafico!$A8)</f>
        <v>82</v>
      </c>
      <c r="E8" s="26">
        <f>SUMIFS('Metales Pesados 2025'!L$7:L$487,'Metales Pesados 2025'!$C$7:$C$487,Grafico!$A8)</f>
        <v>12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166</v>
      </c>
      <c r="E9" s="26">
        <f>SUMIFS('Metales Pesados 2025'!L$7:L$487,'Metales Pesados 2025'!$C$7:$C$487,Grafico!$A9)</f>
        <v>26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1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664</v>
      </c>
      <c r="C14" s="26">
        <f>SUMIFS('Metales Pesados 2025'!J$7:J$487,'Metales Pesados 2025'!$C$7:$C$487,Grafico!$A14)</f>
        <v>470</v>
      </c>
      <c r="D14" s="26">
        <f>SUMIFS('Metales Pesados 2025'!K$7:K$487,'Metales Pesados 2025'!$C$7:$C$487,Grafico!$A14)</f>
        <v>192</v>
      </c>
      <c r="E14" s="26">
        <f>SUMIFS('Metales Pesados 2025'!L$7:L$487,'Metales Pesados 2025'!$C$7:$C$487,Grafico!$A14)</f>
        <v>11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2025-04-22T16:24:32Z</dcterms:modified>
</cp:coreProperties>
</file>